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Partage\BILAN STAT 2020\=MISE EN LIGNE=\Fichiers excel pour Interstats-Thèmes\"/>
    </mc:Choice>
  </mc:AlternateContent>
  <bookViews>
    <workbookView xWindow="0" yWindow="0" windowWidth="25200" windowHeight="12570"/>
  </bookViews>
  <sheets>
    <sheet name="fig1" sheetId="11" r:id="rId1"/>
    <sheet name="fig2" sheetId="12" r:id="rId2"/>
    <sheet name="fig3" sheetId="13" r:id="rId3"/>
    <sheet name="fig4" sheetId="14" r:id="rId4"/>
    <sheet name="par taille d'unité urbaine" sheetId="16" r:id="rId5"/>
    <sheet name="par départements" sheetId="17" r:id="rId6"/>
    <sheet name="par régions" sheetId="18" r:id="rId7"/>
    <sheet name="fig9" sheetId="10" r:id="rId8"/>
    <sheet name="fig10" sheetId="7" r:id="rId9"/>
    <sheet name="fig10_2019" sheetId="15" r:id="rId10"/>
    <sheet name="fig11" sheetId="4" r:id="rId11"/>
    <sheet name="fig12" sheetId="8" r:id="rId12"/>
  </sheets>
  <externalReferences>
    <externalReference r:id="rId13"/>
  </externalReferences>
  <definedNames>
    <definedName name="abscisses" localSheetId="1">'fig2'!$A$3:$B$22</definedName>
    <definedName name="abscisses">#REF!</definedName>
    <definedName name="abscisses_an" localSheetId="1">'fig2'!#REF!</definedName>
    <definedName name="abscisses_an">#REF!</definedName>
    <definedName name="abscisses_an_par_type" localSheetId="1">'fig2'!#REF!</definedName>
    <definedName name="abscisses_trim">#REF!</definedName>
    <definedName name="Nombre_de_victimes_hors_terrorisme">#REF!</definedName>
    <definedName name="ordonnees_an" localSheetId="1">'fig2'!#REF!</definedName>
    <definedName name="ordonnees_an">#REF!</definedName>
    <definedName name="ordonnees_an_deux_roues">[1]Vols_véhicules!#REF!</definedName>
    <definedName name="ordonnees_an_locaux_prives" localSheetId="1">'fig2'!#REF!</definedName>
    <definedName name="ordonnees_an_locaux_publics" localSheetId="1">'fig2'!#REF!</definedName>
    <definedName name="ordonnees_an_tire" localSheetId="1">'fig2'!#REF!</definedName>
    <definedName name="ordonnees_an_tire">#REF!</definedName>
    <definedName name="ordonnees_brutes" localSheetId="1">'fig2'!$C$3:$C$22</definedName>
    <definedName name="ordonnees_brutes">#REF!</definedName>
    <definedName name="ordonnees_brutes_an">#REF!</definedName>
    <definedName name="ordonnees_brutes_gn" localSheetId="1">'fig2'!#REF!</definedName>
    <definedName name="ordonnees_brutes_gn">#REF!</definedName>
    <definedName name="ordonnees_brutes_pn" localSheetId="1">'fig2'!#REF!</definedName>
    <definedName name="ordonnees_brutes_pn">#REF!</definedName>
    <definedName name="ordonnees_brutes_trim">#REF!</definedName>
    <definedName name="ordonnees_cvs" localSheetId="1">'fig2'!$D$3:$D$22</definedName>
    <definedName name="ordonnees_cvs">#REF!</definedName>
    <definedName name="ordonnees_cvs_gn" localSheetId="1">'fig2'!#REF!</definedName>
    <definedName name="ordonnees_cvs_gn">#REF!</definedName>
    <definedName name="ordonnees_cvs_pn" localSheetId="1">'fig2'!#REF!</definedName>
    <definedName name="ordonnees_cvs_pn">#REF!</definedName>
    <definedName name="ordonnees_cvs_trim">#REF!</definedName>
    <definedName name="ordonnees_evol_trim_t_agressions">#REF!</definedName>
    <definedName name="ordonnees_evol_trim_t_viols">#REF!</definedName>
    <definedName name="ordonnes_an_tire" localSheetId="1">'fig2'!#REF!</definedName>
    <definedName name="Print_Area" localSheetId="1">'fig2'!$E$1:$O$30</definedName>
    <definedName name="victimes_hors_terrorisme">#REF!</definedName>
    <definedName name="victimes_hors_terrorisme_an">#REF!</definedName>
    <definedName name="victimes_hors_terrorisme_pn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4" l="1"/>
  <c r="D10" i="4" l="1"/>
  <c r="F4" i="4" s="1"/>
  <c r="C10" i="4"/>
  <c r="B10" i="4"/>
  <c r="E9" i="4"/>
  <c r="E8" i="4"/>
  <c r="E7" i="4"/>
  <c r="E6" i="4"/>
  <c r="F5" i="4"/>
  <c r="E5" i="4"/>
  <c r="F9" i="4" l="1"/>
  <c r="F8" i="4"/>
  <c r="F7" i="4"/>
  <c r="E10" i="4"/>
  <c r="F6" i="4"/>
  <c r="F10" i="4"/>
</calcChain>
</file>

<file path=xl/sharedStrings.xml><?xml version="1.0" encoding="utf-8"?>
<sst xmlns="http://schemas.openxmlformats.org/spreadsheetml/2006/main" count="369" uniqueCount="216">
  <si>
    <t>Taux de victimation en  ‰</t>
  </si>
  <si>
    <t>Hommes</t>
  </si>
  <si>
    <t>Femmes</t>
  </si>
  <si>
    <t>Ensemble</t>
  </si>
  <si>
    <t>Femmes mises en cause</t>
  </si>
  <si>
    <t>Hommes mis en cause</t>
  </si>
  <si>
    <t>Ensemble des mis en cause</t>
  </si>
  <si>
    <t>Total des personnes mises en cause</t>
  </si>
  <si>
    <t>France</t>
  </si>
  <si>
    <t>Afrique</t>
  </si>
  <si>
    <t>UE28 hors France</t>
  </si>
  <si>
    <t>Asie</t>
  </si>
  <si>
    <t>Moins de 13 ans</t>
  </si>
  <si>
    <t>13 à 17 ans</t>
  </si>
  <si>
    <t xml:space="preserve">18 à 29 ans </t>
  </si>
  <si>
    <t>30 à 44 ans</t>
  </si>
  <si>
    <t>45 à 59 ans</t>
  </si>
  <si>
    <t>60 ans et plus</t>
  </si>
  <si>
    <t>Autre</t>
  </si>
  <si>
    <t>Europe hors UE28</t>
  </si>
  <si>
    <t>Part des hommes parmi les mis en cause</t>
  </si>
  <si>
    <t>Répartition des mis en cause par classes d’âges</t>
  </si>
  <si>
    <t>Répartition de la population par classes d’âges</t>
  </si>
  <si>
    <t>5 à 9 ans</t>
  </si>
  <si>
    <t>10 à 14 ans</t>
  </si>
  <si>
    <t>15 à 17 ans</t>
  </si>
  <si>
    <t>18 à 19 ans</t>
  </si>
  <si>
    <t>20 à 24 ans</t>
  </si>
  <si>
    <t>25 à 29 ans</t>
  </si>
  <si>
    <t>30 à 34 ans</t>
  </si>
  <si>
    <t>35 à 39 ans</t>
  </si>
  <si>
    <t>40 à 44 ans</t>
  </si>
  <si>
    <t>45 à 49 ans</t>
  </si>
  <si>
    <t>50 à 54 ans</t>
  </si>
  <si>
    <t>55 à 59 ans</t>
  </si>
  <si>
    <t>60 à 64 ans</t>
  </si>
  <si>
    <t>65 à 69 ans</t>
  </si>
  <si>
    <t>70 à 74 ans</t>
  </si>
  <si>
    <t>75 ans et plus</t>
  </si>
  <si>
    <t>Série CVS-CJO</t>
  </si>
  <si>
    <t>Vols à la tire</t>
  </si>
  <si>
    <t xml:space="preserve">Autres vols simples contre des particuliers dans des locaux privés
</t>
  </si>
  <si>
    <t>Autres vols simples contre des particuliers dans des locaux ou lieux publics</t>
  </si>
  <si>
    <t>*Par rapport à la précédente version du 30/09/2020, les résultats et analyses relatifs aux nationalités des victimes ont été modifiés : un traitement informatique inadapté les invalidait.</t>
  </si>
  <si>
    <t>12.Nationalité des personnes mises en cause pour des vols sans violence contre des personnes en 2020</t>
  </si>
  <si>
    <t>violence contre des personnes ont une nationalité française.</t>
  </si>
  <si>
    <t>11.Nombre de personnes mises en cause pour des vols sans violence contre des personnes en 2020, par sexe et par âge</t>
  </si>
  <si>
    <t>sans violence contre des personnes. 78 % sont des hommes et 32 % ont entre 18 et 29 ans. 14 % de la</t>
  </si>
  <si>
    <t>population de France métropolitaine a entre 18 et 29 ans.</t>
  </si>
  <si>
    <t>Insee, estimations de population (résultats provisoires au 29 mars 2021).</t>
  </si>
  <si>
    <t>française.</t>
  </si>
  <si>
    <t>comme victimes de vols sans violence contre des personnes en 2020.</t>
  </si>
  <si>
    <t>Les données comparables pour l'année 2019 se trouvent dans l'onglet fig10_2019</t>
  </si>
  <si>
    <t>Taille d'unité urbaine</t>
  </si>
  <si>
    <t>Type d'infraction</t>
  </si>
  <si>
    <t>Communes rurales</t>
  </si>
  <si>
    <t>Vols sans violence contre des personnes</t>
  </si>
  <si>
    <t>de 2 000 à 5 000 habitants</t>
  </si>
  <si>
    <t>de 5 000 à 10 000 habitants</t>
  </si>
  <si>
    <t>de 10 000 à 20 000 habitants</t>
  </si>
  <si>
    <t>de 20 000 à 50 000 habitants</t>
  </si>
  <si>
    <t>de 50 000 à 100 000 habitants</t>
  </si>
  <si>
    <t>de 100 000 à 200 000 habitants</t>
  </si>
  <si>
    <t>de 200 000 à 2 000 000 habitants</t>
  </si>
  <si>
    <t>Unité urbaine de Paris</t>
  </si>
  <si>
    <t>Ensemble France métropolitaine</t>
  </si>
  <si>
    <t>Numéro de département</t>
  </si>
  <si>
    <t>Libellé de département</t>
  </si>
  <si>
    <t>Nombre de faits constatés en 2019</t>
  </si>
  <si>
    <t>Nombre de faits constatés en 2020</t>
  </si>
  <si>
    <t>Évolution du nombre de faits entre 2019 et 2020</t>
  </si>
  <si>
    <t>Ain</t>
  </si>
  <si>
    <t>Aisne</t>
  </si>
  <si>
    <t>Allier</t>
  </si>
  <si>
    <t>Alpes-de-Haute-Provence</t>
  </si>
  <si>
    <t>Hautes-Alpes</t>
  </si>
  <si>
    <t>Alpes-Maritimes</t>
  </si>
  <si>
    <t>Ardèche</t>
  </si>
  <si>
    <t>Ardennes</t>
  </si>
  <si>
    <t>Ariège</t>
  </si>
  <si>
    <t>Aube</t>
  </si>
  <si>
    <t>Aude</t>
  </si>
  <si>
    <t>Aveyron</t>
  </si>
  <si>
    <t>Bouches-du-Rhône</t>
  </si>
  <si>
    <t>Calvados</t>
  </si>
  <si>
    <t>Cantal</t>
  </si>
  <si>
    <t>Charente</t>
  </si>
  <si>
    <t>Charente-Maritime</t>
  </si>
  <si>
    <t>Cher</t>
  </si>
  <si>
    <t>Corrèze</t>
  </si>
  <si>
    <t>Côte-d'Or</t>
  </si>
  <si>
    <t>Côtes-d'Armor</t>
  </si>
  <si>
    <t>Creuse</t>
  </si>
  <si>
    <t>Dordogne</t>
  </si>
  <si>
    <t>Doubs</t>
  </si>
  <si>
    <t>Drôme</t>
  </si>
  <si>
    <t>Eure</t>
  </si>
  <si>
    <t>Eure-et-Loir</t>
  </si>
  <si>
    <t>Finistère</t>
  </si>
  <si>
    <t>2A</t>
  </si>
  <si>
    <t>Corse-du-Sud</t>
  </si>
  <si>
    <t>2B</t>
  </si>
  <si>
    <t>Haute-Corse</t>
  </si>
  <si>
    <t>Gard</t>
  </si>
  <si>
    <t>Haute-Garonne</t>
  </si>
  <si>
    <t>Gers</t>
  </si>
  <si>
    <t>Gironde</t>
  </si>
  <si>
    <t>Hérault</t>
  </si>
  <si>
    <t>Ille-et-Vilaine</t>
  </si>
  <si>
    <t>Indre</t>
  </si>
  <si>
    <t>Indre-et-Loire</t>
  </si>
  <si>
    <t>Isère</t>
  </si>
  <si>
    <t>Jura</t>
  </si>
  <si>
    <t>Landes</t>
  </si>
  <si>
    <t>Loir-et-Cher</t>
  </si>
  <si>
    <t>Loire</t>
  </si>
  <si>
    <t>Haute-Loire</t>
  </si>
  <si>
    <t>Loire-Atlantique</t>
  </si>
  <si>
    <t>Loiret</t>
  </si>
  <si>
    <t>Lot</t>
  </si>
  <si>
    <t>Lot-et-Garonne</t>
  </si>
  <si>
    <t>Lozère</t>
  </si>
  <si>
    <t>Maine-et-Loire</t>
  </si>
  <si>
    <t>Manche</t>
  </si>
  <si>
    <t>Marne</t>
  </si>
  <si>
    <t>Haute-Marne</t>
  </si>
  <si>
    <t>Mayenne</t>
  </si>
  <si>
    <t>Meurthe-et-Moselle</t>
  </si>
  <si>
    <t>Meuse</t>
  </si>
  <si>
    <t>Morbihan</t>
  </si>
  <si>
    <t>Moselle</t>
  </si>
  <si>
    <t>Nièvre</t>
  </si>
  <si>
    <t>Nord</t>
  </si>
  <si>
    <t>Oise</t>
  </si>
  <si>
    <t>Orne</t>
  </si>
  <si>
    <t>Pas-de-Calais</t>
  </si>
  <si>
    <t>Puy-de-Dôme</t>
  </si>
  <si>
    <t>Pyrénées-Atlantiques</t>
  </si>
  <si>
    <t>Hautes-Pyrénées</t>
  </si>
  <si>
    <t>Pyrénées-Orientales</t>
  </si>
  <si>
    <t>Bas-Rhin</t>
  </si>
  <si>
    <t>Haut-Rhin</t>
  </si>
  <si>
    <t>Rhône</t>
  </si>
  <si>
    <t>Haute-Saône</t>
  </si>
  <si>
    <t>Saône-et-Loire</t>
  </si>
  <si>
    <t>Sarthe</t>
  </si>
  <si>
    <t>Savoie</t>
  </si>
  <si>
    <t>Haute-Savoie</t>
  </si>
  <si>
    <t>Paris</t>
  </si>
  <si>
    <t>Seine-Maritime</t>
  </si>
  <si>
    <t>Seine-et-Marne</t>
  </si>
  <si>
    <t>Yvelines</t>
  </si>
  <si>
    <t>Deux-Sèvres</t>
  </si>
  <si>
    <t>Somme</t>
  </si>
  <si>
    <t>Tarn</t>
  </si>
  <si>
    <t>Tarn-et-Garonne</t>
  </si>
  <si>
    <t>Var</t>
  </si>
  <si>
    <t>Vaucluse</t>
  </si>
  <si>
    <t>Vendée</t>
  </si>
  <si>
    <t>Vienne</t>
  </si>
  <si>
    <t>Haute-Vienne</t>
  </si>
  <si>
    <t>Vosges</t>
  </si>
  <si>
    <t>Yonne</t>
  </si>
  <si>
    <t>Territoire de Belfort</t>
  </si>
  <si>
    <t>Essonne</t>
  </si>
  <si>
    <t>Hauts-de-Seine</t>
  </si>
  <si>
    <t>Seine-Saint-Denis</t>
  </si>
  <si>
    <t>Val-de-Marne</t>
  </si>
  <si>
    <t>Val-d'Oise</t>
  </si>
  <si>
    <t>Région</t>
  </si>
  <si>
    <t>Île-de-France</t>
  </si>
  <si>
    <t>Centre-Val de Loire</t>
  </si>
  <si>
    <t>Bourgogne-Franche-Comté</t>
  </si>
  <si>
    <t>Normandie</t>
  </si>
  <si>
    <t>Hauts-de-France</t>
  </si>
  <si>
    <t>Grand-Est</t>
  </si>
  <si>
    <t>Pays-de-la-Loire</t>
  </si>
  <si>
    <t>Bretagne</t>
  </si>
  <si>
    <t>Nouvelle-Aquitaine</t>
  </si>
  <si>
    <t>Occitanie</t>
  </si>
  <si>
    <t>Auvergne-Rhône-Alpes</t>
  </si>
  <si>
    <t>Provence-Alpes-Côte d'Azur</t>
  </si>
  <si>
    <t>Corse</t>
  </si>
  <si>
    <t>Paris et petite-couronne</t>
  </si>
  <si>
    <t>1. Vols sans violence contre des personnes enregistrés, cumul annuel</t>
  </si>
  <si>
    <r>
      <rPr>
        <b/>
        <sz val="9"/>
        <color rgb="FF242021"/>
        <rFont val="Calibri"/>
        <family val="2"/>
        <scheme val="minor"/>
      </rPr>
      <t>Champ</t>
    </r>
    <r>
      <rPr>
        <sz val="9"/>
        <color rgb="FF242021"/>
        <rFont val="Calibri"/>
        <family val="2"/>
        <scheme val="minor"/>
      </rPr>
      <t xml:space="preserve"> : France métropolitaine.</t>
    </r>
  </si>
  <si>
    <r>
      <rPr>
        <b/>
        <i/>
        <sz val="9"/>
        <color rgb="FF242021"/>
        <rFont val="Calibri"/>
        <family val="2"/>
        <scheme val="minor"/>
      </rPr>
      <t>Sources</t>
    </r>
    <r>
      <rPr>
        <i/>
        <sz val="9"/>
        <color rgb="FF242021"/>
        <rFont val="Calibri"/>
        <family val="2"/>
        <scheme val="minor"/>
      </rPr>
      <t xml:space="preserve"> : SSMSI, bases des crimes et délits enregistrés par la police et la gendarmerie.</t>
    </r>
  </si>
  <si>
    <t>2. Vols sans violence contre des personnes enregistrés, cumul trimestriel, série CVS-CJO*</t>
  </si>
  <si>
    <r>
      <t xml:space="preserve">*Données corrigées des variations saisonnières et des effets de jours ouvrables (CVS-CJO), voir </t>
    </r>
    <r>
      <rPr>
        <i/>
        <sz val="9"/>
        <color rgb="FF2B59A8"/>
        <rFont val="Calibri"/>
        <family val="2"/>
        <scheme val="minor"/>
      </rPr>
      <t>définitions</t>
    </r>
    <r>
      <rPr>
        <sz val="9"/>
        <color rgb="FF242021"/>
        <rFont val="Calibri"/>
        <family val="2"/>
        <scheme val="minor"/>
      </rPr>
      <t>.</t>
    </r>
  </si>
  <si>
    <r>
      <t xml:space="preserve">Champ </t>
    </r>
    <r>
      <rPr>
        <sz val="9"/>
        <color rgb="FF242021"/>
        <rFont val="Calibri"/>
        <family val="2"/>
        <scheme val="minor"/>
      </rPr>
      <t>: France métropolitaine.</t>
    </r>
  </si>
  <si>
    <r>
      <t xml:space="preserve">Sources </t>
    </r>
    <r>
      <rPr>
        <i/>
        <sz val="9"/>
        <color rgb="FF242021"/>
        <rFont val="Calibri"/>
        <family val="2"/>
        <scheme val="minor"/>
      </rPr>
      <t>: SSMSI, bases des crimes et délits enregistrés par la police et la gendarmerie.</t>
    </r>
  </si>
  <si>
    <r>
      <rPr>
        <b/>
        <sz val="9"/>
        <rFont val="Calibri"/>
        <family val="2"/>
        <scheme val="minor"/>
      </rPr>
      <t>Champ</t>
    </r>
    <r>
      <rPr>
        <sz val="9"/>
        <rFont val="Calibri"/>
        <family val="2"/>
        <scheme val="minor"/>
      </rPr>
      <t xml:space="preserve"> : France métropolitaine.</t>
    </r>
  </si>
  <si>
    <r>
      <rPr>
        <b/>
        <i/>
        <sz val="9"/>
        <rFont val="Calibri"/>
        <family val="2"/>
        <scheme val="minor"/>
      </rPr>
      <t>Sources</t>
    </r>
    <r>
      <rPr>
        <i/>
        <sz val="9"/>
        <rFont val="Calibri"/>
        <family val="2"/>
        <scheme val="minor"/>
      </rPr>
      <t xml:space="preserve"> : SSMSI, bases des crimes et délits enregistrés par la police et la gendarmerie.</t>
    </r>
  </si>
  <si>
    <t xml:space="preserve"> 3. Vols sans violence contre des personnes enregistrés : évolution annuelle des trois composantes</t>
  </si>
  <si>
    <t xml:space="preserve"> (en %)</t>
  </si>
  <si>
    <t>(en % du nombre de victimes entendues)</t>
  </si>
  <si>
    <t>4. Répartition des vols sans violence contre des personnes enregistrés en 2020</t>
  </si>
  <si>
    <r>
      <rPr>
        <b/>
        <i/>
        <sz val="9"/>
        <color rgb="FF242021"/>
        <rFont val="Calibri"/>
        <family val="2"/>
        <scheme val="minor"/>
      </rPr>
      <t xml:space="preserve">Source </t>
    </r>
    <r>
      <rPr>
        <i/>
        <sz val="9"/>
        <color rgb="FF242021"/>
        <rFont val="Calibri"/>
        <family val="2"/>
        <scheme val="minor"/>
      </rPr>
      <t>: SSMSI, base des crimes et délits enregistrés par la police et la gendarmerie en 2020.</t>
    </r>
  </si>
  <si>
    <t>Taux pour 1 000 habitants en 2020</t>
  </si>
  <si>
    <t>Taux pour 1 000 habitants (moyenne sur la période 2018-2020)</t>
  </si>
  <si>
    <t>Taux pour 1 000 habitants  (moyenne sur la période 2018-2020</t>
  </si>
  <si>
    <r>
      <rPr>
        <b/>
        <sz val="9"/>
        <color rgb="FF242021"/>
        <rFont val="Calibri"/>
        <family val="2"/>
        <scheme val="minor"/>
      </rPr>
      <t>Lecture</t>
    </r>
    <r>
      <rPr>
        <sz val="9"/>
        <color rgb="FF242021"/>
        <rFont val="Calibri"/>
        <family val="2"/>
        <scheme val="minor"/>
      </rPr>
      <t xml:space="preserve"> : Sur 1 000 personnes âgées de 20 à 24 ans, 17 ont été enregistrées par les forces de sécurité</t>
    </r>
  </si>
  <si>
    <r>
      <rPr>
        <b/>
        <i/>
        <sz val="9"/>
        <color rgb="FF242021"/>
        <rFont val="Calibri"/>
        <family val="2"/>
        <scheme val="minor"/>
      </rPr>
      <t>Sources :</t>
    </r>
    <r>
      <rPr>
        <i/>
        <sz val="9"/>
        <color rgb="FF242021"/>
        <rFont val="Calibri"/>
        <family val="2"/>
        <scheme val="minor"/>
      </rPr>
      <t xml:space="preserve"> SSMSI, base des victimes de crimes et délits enregistrés par la police et la gendarmerie en 2020 ; Insee,</t>
    </r>
  </si>
  <si>
    <t>9. Part des individus victimes de vols sans violence contre les personnes sans armes</t>
  </si>
  <si>
    <t xml:space="preserve"> pour 1 000 habitants de même sexe et âge en 2020</t>
  </si>
  <si>
    <t>estimations de population (résultats provisoires au 29 mars 2021).</t>
  </si>
  <si>
    <t>10. Nationalité des personnes victimes de vols sans violence contre des personnes en 2020</t>
  </si>
  <si>
    <r>
      <rPr>
        <b/>
        <sz val="9"/>
        <color rgb="FF242021"/>
        <rFont val="Calibri"/>
        <family val="2"/>
        <scheme val="minor"/>
      </rPr>
      <t>Lecture</t>
    </r>
    <r>
      <rPr>
        <sz val="9"/>
        <color rgb="FF242021"/>
        <rFont val="Calibri"/>
        <family val="2"/>
        <scheme val="minor"/>
      </rPr>
      <t xml:space="preserve"> : 86 % des personnes victimes de vols sans violence contre des personnes ont une nationalité</t>
    </r>
  </si>
  <si>
    <r>
      <rPr>
        <b/>
        <i/>
        <sz val="9"/>
        <color rgb="FF242021"/>
        <rFont val="Calibri"/>
        <family val="2"/>
        <scheme val="minor"/>
      </rPr>
      <t>Source</t>
    </r>
    <r>
      <rPr>
        <i/>
        <sz val="9"/>
        <color rgb="FF242021"/>
        <rFont val="Calibri"/>
        <family val="2"/>
        <scheme val="minor"/>
      </rPr>
      <t xml:space="preserve"> : SSMSI, base des victimes de crimes et délits enregistrés par la police et la gendarmerie en 2020.</t>
    </r>
  </si>
  <si>
    <t>10_2019. Nationalité des personnes victimes de vols sans violence contre des personnes enregistrés en 2019*</t>
  </si>
  <si>
    <r>
      <rPr>
        <b/>
        <sz val="9"/>
        <color rgb="FF242021"/>
        <rFont val="Calibri"/>
        <family val="2"/>
        <scheme val="minor"/>
      </rPr>
      <t>Lecture</t>
    </r>
    <r>
      <rPr>
        <sz val="9"/>
        <color rgb="FF242021"/>
        <rFont val="Calibri"/>
        <family val="2"/>
        <scheme val="minor"/>
      </rPr>
      <t xml:space="preserve"> : 83 % des personnes victimes de vols sans violence contre des personnes ont une nationalité</t>
    </r>
  </si>
  <si>
    <r>
      <rPr>
        <b/>
        <i/>
        <sz val="9"/>
        <color rgb="FF242021"/>
        <rFont val="Calibri"/>
        <family val="2"/>
        <scheme val="minor"/>
      </rPr>
      <t>Source</t>
    </r>
    <r>
      <rPr>
        <i/>
        <sz val="9"/>
        <color rgb="FF242021"/>
        <rFont val="Calibri"/>
        <family val="2"/>
        <scheme val="minor"/>
      </rPr>
      <t xml:space="preserve"> : SSMSI, base des victimes de crimes et délits enregistrés par la police et la gendarmerie en 2019.</t>
    </r>
  </si>
  <si>
    <r>
      <rPr>
        <b/>
        <sz val="9"/>
        <color rgb="FF242021"/>
        <rFont val="Calibri"/>
        <family val="2"/>
        <scheme val="minor"/>
      </rPr>
      <t>Lecture</t>
    </r>
    <r>
      <rPr>
        <sz val="9"/>
        <color rgb="FF242021"/>
        <rFont val="Calibri"/>
        <family val="2"/>
        <scheme val="minor"/>
      </rPr>
      <t xml:space="preserve"> : En 2020, 48 147 personnes ont été mises en cause par les forces de sécurité pour des vols</t>
    </r>
  </si>
  <si>
    <r>
      <rPr>
        <b/>
        <i/>
        <sz val="9"/>
        <color rgb="FF242021"/>
        <rFont val="Calibri"/>
        <family val="2"/>
        <scheme val="minor"/>
      </rPr>
      <t xml:space="preserve">Sources </t>
    </r>
    <r>
      <rPr>
        <i/>
        <sz val="9"/>
        <color rgb="FF242021"/>
        <rFont val="Calibri"/>
        <family val="2"/>
        <scheme val="minor"/>
      </rPr>
      <t>: SSMSI, base des mis en cause pour crimes ou délits enregistrés par la police et la gendarmerie en 2020 ;</t>
    </r>
  </si>
  <si>
    <r>
      <rPr>
        <b/>
        <sz val="9"/>
        <color rgb="FF242021"/>
        <rFont val="Calibri"/>
        <family val="2"/>
        <scheme val="minor"/>
      </rPr>
      <t>Lecture</t>
    </r>
    <r>
      <rPr>
        <sz val="9"/>
        <color rgb="FF242021"/>
        <rFont val="Calibri"/>
        <family val="2"/>
        <scheme val="minor"/>
      </rPr>
      <t xml:space="preserve"> : 69 % des personnes mises en cause par la police ou la gendarmerie en 2020 pour des vols sans</t>
    </r>
  </si>
  <si>
    <r>
      <rPr>
        <b/>
        <i/>
        <sz val="9"/>
        <color rgb="FF242021"/>
        <rFont val="Calibri"/>
        <family val="2"/>
        <scheme val="minor"/>
      </rPr>
      <t>Source</t>
    </r>
    <r>
      <rPr>
        <i/>
        <sz val="9"/>
        <color rgb="FF242021"/>
        <rFont val="Calibri"/>
        <family val="2"/>
        <scheme val="minor"/>
      </rPr>
      <t xml:space="preserve"> : SSMSI, base des mis en cause pour crimes ou délits enregistrés par la police et la gendarmerie en 2020.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</si>
</sst>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_-* #,##0\ _€_-;\-* #,##0\ _€_-;_-* &quot;-&quot;??\ _€_-;_-@_-"/>
    <numFmt numFmtId="165" formatCode="0__%"/>
    <numFmt numFmtId="166" formatCode="0.0000"/>
    <numFmt numFmtId="167" formatCode="0.0%"/>
    <numFmt numFmtId="168" formatCode="[Black][&gt;=0.5]\+#,##0;[Black][&lt;=-0.5]\-#,##0;[Black]#,##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1"/>
      <name val="Calibri"/>
      <family val="2"/>
      <scheme val="minor"/>
    </font>
    <font>
      <b/>
      <sz val="11"/>
      <color theme="1"/>
      <name val="Palatino Linotype"/>
      <family val="1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242021"/>
      <name val="Calibri"/>
      <family val="2"/>
      <scheme val="minor"/>
    </font>
    <font>
      <i/>
      <sz val="9"/>
      <color rgb="FF242021"/>
      <name val="Calibri"/>
      <family val="2"/>
      <scheme val="minor"/>
    </font>
    <font>
      <b/>
      <sz val="9"/>
      <color rgb="FF242021"/>
      <name val="Calibri"/>
      <family val="2"/>
      <scheme val="minor"/>
    </font>
    <font>
      <b/>
      <i/>
      <sz val="9"/>
      <color rgb="FF242021"/>
      <name val="Calibri"/>
      <family val="2"/>
      <scheme val="minor"/>
    </font>
    <font>
      <i/>
      <sz val="9"/>
      <color rgb="FF2B59A8"/>
      <name val="Calibri"/>
      <family val="2"/>
      <scheme val="minor"/>
    </font>
    <font>
      <b/>
      <sz val="9"/>
      <name val="Calibri"/>
      <family val="2"/>
      <scheme val="minor"/>
    </font>
    <font>
      <i/>
      <sz val="9"/>
      <name val="Calibri"/>
      <family val="2"/>
      <scheme val="minor"/>
    </font>
    <font>
      <i/>
      <sz val="11"/>
      <name val="Calibri"/>
      <family val="2"/>
      <scheme val="minor"/>
    </font>
    <font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78">
    <xf numFmtId="0" fontId="0" fillId="0" borderId="0" xfId="0"/>
    <xf numFmtId="0" fontId="2" fillId="2" borderId="0" xfId="0" applyFont="1" applyFill="1"/>
    <xf numFmtId="0" fontId="0" fillId="2" borderId="0" xfId="0" applyFill="1"/>
    <xf numFmtId="1" fontId="0" fillId="2" borderId="0" xfId="0" applyNumberFormat="1" applyFill="1"/>
    <xf numFmtId="0" fontId="4" fillId="2" borderId="0" xfId="3" applyFont="1" applyFill="1" applyBorder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0" fillId="2" borderId="0" xfId="0" applyFont="1" applyFill="1"/>
    <xf numFmtId="0" fontId="4" fillId="2" borderId="0" xfId="3" applyFont="1" applyFill="1" applyBorder="1" applyAlignment="1">
      <alignment vertical="center"/>
    </xf>
    <xf numFmtId="0" fontId="1" fillId="2" borderId="0" xfId="0" applyFont="1" applyFill="1"/>
    <xf numFmtId="0" fontId="0" fillId="2" borderId="0" xfId="0" applyFill="1" applyAlignment="1">
      <alignment horizontal="right"/>
    </xf>
    <xf numFmtId="165" fontId="0" fillId="2" borderId="0" xfId="2" applyNumberFormat="1" applyFont="1" applyFill="1"/>
    <xf numFmtId="0" fontId="2" fillId="2" borderId="0" xfId="0" applyFont="1" applyFill="1" applyAlignment="1">
      <alignment vertical="top" wrapText="1"/>
    </xf>
    <xf numFmtId="0" fontId="0" fillId="0" borderId="0" xfId="0" applyFill="1"/>
    <xf numFmtId="166" fontId="0" fillId="2" borderId="0" xfId="0" applyNumberFormat="1" applyFill="1"/>
    <xf numFmtId="10" fontId="1" fillId="2" borderId="0" xfId="2" applyNumberFormat="1" applyFont="1" applyFill="1"/>
    <xf numFmtId="2" fontId="1" fillId="2" borderId="0" xfId="0" applyNumberFormat="1" applyFont="1" applyFill="1"/>
    <xf numFmtId="0" fontId="5" fillId="2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164" fontId="7" fillId="2" borderId="1" xfId="1" applyNumberFormat="1" applyFont="1" applyFill="1" applyBorder="1" applyAlignment="1">
      <alignment horizontal="center" vertical="center"/>
    </xf>
    <xf numFmtId="165" fontId="7" fillId="2" borderId="0" xfId="2" applyNumberFormat="1" applyFont="1" applyFill="1" applyAlignment="1">
      <alignment horizontal="center" vertical="center"/>
    </xf>
    <xf numFmtId="165" fontId="7" fillId="2" borderId="1" xfId="2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/>
    </xf>
    <xf numFmtId="164" fontId="7" fillId="5" borderId="1" xfId="1" applyNumberFormat="1" applyFont="1" applyFill="1" applyBorder="1" applyAlignment="1">
      <alignment horizontal="center" vertical="center"/>
    </xf>
    <xf numFmtId="165" fontId="7" fillId="5" borderId="1" xfId="2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164" fontId="5" fillId="2" borderId="1" xfId="1" applyNumberFormat="1" applyFont="1" applyFill="1" applyBorder="1" applyAlignment="1">
      <alignment horizontal="center" vertical="center"/>
    </xf>
    <xf numFmtId="165" fontId="5" fillId="2" borderId="1" xfId="2" applyNumberFormat="1" applyFont="1" applyFill="1" applyBorder="1" applyAlignment="1">
      <alignment horizontal="center" vertical="center"/>
    </xf>
    <xf numFmtId="9" fontId="0" fillId="2" borderId="0" xfId="2" applyFont="1" applyFill="1"/>
    <xf numFmtId="3" fontId="8" fillId="2" borderId="0" xfId="0" applyNumberFormat="1" applyFont="1" applyFill="1"/>
    <xf numFmtId="0" fontId="8" fillId="2" borderId="0" xfId="0" applyFont="1" applyFill="1"/>
    <xf numFmtId="3" fontId="0" fillId="2" borderId="0" xfId="0" applyNumberFormat="1" applyFill="1"/>
    <xf numFmtId="0" fontId="8" fillId="0" borderId="0" xfId="0" applyFont="1"/>
    <xf numFmtId="3" fontId="0" fillId="0" borderId="0" xfId="0" applyNumberFormat="1"/>
    <xf numFmtId="1" fontId="0" fillId="0" borderId="0" xfId="0" applyNumberFormat="1"/>
    <xf numFmtId="1" fontId="9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/>
    <xf numFmtId="0" fontId="8" fillId="0" borderId="0" xfId="0" applyFont="1" applyAlignment="1"/>
    <xf numFmtId="3" fontId="8" fillId="0" borderId="0" xfId="0" applyNumberFormat="1" applyFont="1" applyAlignment="1"/>
    <xf numFmtId="3" fontId="8" fillId="0" borderId="0" xfId="0" applyNumberFormat="1" applyFont="1"/>
    <xf numFmtId="167" fontId="8" fillId="0" borderId="0" xfId="2" applyNumberFormat="1" applyFont="1"/>
    <xf numFmtId="20" fontId="8" fillId="0" borderId="0" xfId="2" applyNumberFormat="1" applyFont="1"/>
    <xf numFmtId="3" fontId="8" fillId="0" borderId="0" xfId="2" applyNumberFormat="1" applyFont="1"/>
    <xf numFmtId="0" fontId="4" fillId="2" borderId="0" xfId="0" applyFont="1" applyFill="1"/>
    <xf numFmtId="0" fontId="10" fillId="0" borderId="0" xfId="0" applyFont="1"/>
    <xf numFmtId="168" fontId="0" fillId="0" borderId="0" xfId="0" applyNumberFormat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8" fillId="0" borderId="0" xfId="0" applyFont="1" applyBorder="1" applyAlignment="1"/>
    <xf numFmtId="3" fontId="11" fillId="0" borderId="0" xfId="0" applyNumberFormat="1" applyFont="1" applyBorder="1" applyAlignment="1">
      <alignment horizontal="center"/>
    </xf>
    <xf numFmtId="0" fontId="0" fillId="0" borderId="0" xfId="0" applyFill="1" applyAlignment="1">
      <alignment vertical="center" wrapText="1"/>
    </xf>
    <xf numFmtId="165" fontId="0" fillId="0" borderId="0" xfId="2" applyNumberFormat="1" applyFont="1" applyFill="1" applyAlignment="1">
      <alignment wrapText="1"/>
    </xf>
    <xf numFmtId="165" fontId="0" fillId="2" borderId="0" xfId="0" applyNumberFormat="1" applyFill="1"/>
    <xf numFmtId="165" fontId="0" fillId="0" borderId="0" xfId="0" applyNumberFormat="1" applyFill="1"/>
    <xf numFmtId="0" fontId="9" fillId="2" borderId="0" xfId="3" applyFont="1" applyFill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13" fillId="2" borderId="0" xfId="0" applyFont="1" applyFill="1"/>
    <xf numFmtId="0" fontId="14" fillId="2" borderId="0" xfId="0" applyFont="1" applyFill="1"/>
    <xf numFmtId="167" fontId="8" fillId="2" borderId="0" xfId="2" applyNumberFormat="1" applyFont="1" applyFill="1"/>
    <xf numFmtId="0" fontId="8" fillId="2" borderId="0" xfId="0" applyFont="1" applyFill="1" applyAlignment="1"/>
    <xf numFmtId="0" fontId="15" fillId="2" borderId="0" xfId="0" applyFont="1" applyFill="1"/>
    <xf numFmtId="0" fontId="16" fillId="2" borderId="0" xfId="0" applyFont="1" applyFill="1"/>
    <xf numFmtId="0" fontId="9" fillId="2" borderId="0" xfId="0" applyFont="1" applyFill="1"/>
    <xf numFmtId="0" fontId="21" fillId="2" borderId="0" xfId="0" applyFont="1" applyFill="1"/>
    <xf numFmtId="0" fontId="19" fillId="2" borderId="0" xfId="0" applyFont="1" applyFill="1"/>
    <xf numFmtId="0" fontId="20" fillId="2" borderId="0" xfId="0" applyFont="1" applyFill="1"/>
    <xf numFmtId="0" fontId="11" fillId="2" borderId="0" xfId="0" applyFont="1" applyFill="1"/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 wrapText="1"/>
    </xf>
    <xf numFmtId="0" fontId="9" fillId="0" borderId="0" xfId="0" applyFont="1"/>
    <xf numFmtId="0" fontId="23" fillId="2" borderId="0" xfId="0" applyFont="1" applyFill="1"/>
    <xf numFmtId="0" fontId="0" fillId="0" borderId="0" xfId="0" applyAlignment="1">
      <alignment horizontal="center"/>
    </xf>
    <xf numFmtId="0" fontId="0" fillId="2" borderId="0" xfId="0" applyFill="1" applyAlignment="1">
      <alignment horizontal="center" wrapText="1"/>
    </xf>
    <xf numFmtId="0" fontId="12" fillId="3" borderId="0" xfId="0" applyFont="1" applyFill="1" applyAlignment="1">
      <alignment horizontal="left" vertical="top" wrapText="1"/>
    </xf>
    <xf numFmtId="0" fontId="11" fillId="0" borderId="0" xfId="0" applyFont="1"/>
    <xf numFmtId="3" fontId="11" fillId="0" borderId="0" xfId="0" applyNumberFormat="1" applyFont="1"/>
  </cellXfs>
  <cellStyles count="4">
    <cellStyle name="Milliers" xfId="1" builtinId="3"/>
    <cellStyle name="Normal" xfId="0" builtinId="0"/>
    <cellStyle name="Normal_TabCC9_DonnéesProd" xfId="3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6.3298037006476824E-3"/>
                  <c:y val="0.1254333100377499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80C-42E2-A5C5-F4A66502255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'fig1'!$A$22:$A$34</c:f>
              <c:numCache>
                <c:formatCode>0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xVal>
          <c:yVal>
            <c:numRef>
              <c:f>'fig1'!$B$22:$B$34</c:f>
              <c:numCache>
                <c:formatCode>#,##0</c:formatCode>
                <c:ptCount val="13"/>
                <c:pt idx="0">
                  <c:v>590200</c:v>
                </c:pt>
                <c:pt idx="1">
                  <c:v>595700</c:v>
                </c:pt>
                <c:pt idx="2">
                  <c:v>602000</c:v>
                </c:pt>
                <c:pt idx="3">
                  <c:v>625600</c:v>
                </c:pt>
                <c:pt idx="4">
                  <c:v>633500</c:v>
                </c:pt>
                <c:pt idx="5">
                  <c:v>670900</c:v>
                </c:pt>
                <c:pt idx="6">
                  <c:v>699900</c:v>
                </c:pt>
                <c:pt idx="7">
                  <c:v>690100</c:v>
                </c:pt>
                <c:pt idx="8">
                  <c:v>699800</c:v>
                </c:pt>
                <c:pt idx="9">
                  <c:v>705800</c:v>
                </c:pt>
                <c:pt idx="10">
                  <c:v>695400</c:v>
                </c:pt>
                <c:pt idx="11">
                  <c:v>715700</c:v>
                </c:pt>
                <c:pt idx="12">
                  <c:v>543700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80C-42E2-A5C5-F4A6650225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9833464"/>
        <c:axId val="539833856"/>
      </c:scatterChart>
      <c:valAx>
        <c:axId val="539833464"/>
        <c:scaling>
          <c:orientation val="minMax"/>
          <c:max val="2020"/>
          <c:min val="200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9833856"/>
        <c:crosses val="autoZero"/>
        <c:crossBetween val="midCat"/>
        <c:majorUnit val="1"/>
      </c:valAx>
      <c:valAx>
        <c:axId val="539833856"/>
        <c:scaling>
          <c:orientation val="minMax"/>
          <c:min val="5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/>
                  <a:t>Nombre</a:t>
                </a:r>
                <a:r>
                  <a:rPr lang="fr-FR" sz="1200" baseline="0"/>
                  <a:t> de victimes entendues</a:t>
                </a:r>
                <a:endParaRPr lang="fr-FR" sz="12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98334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latin typeface="Palatino Linotype" panose="02040502050505030304" pitchFamily="18" charset="0"/>
              </a:rPr>
              <a:t>Vols sans violence contre des personnes: série brute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Vols_sans_violence_personnes!#REF!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8D-4C07-B95B-CB4C47168A91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Vols_sans_violence_personnes!#REF!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Vols_sans_violence_personnes!#REF!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Vols_sans_violence_personnes!#REF!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48D-4C07-B95B-CB4C47168A91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Vols_sans_violence_personnes!#REF!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Vols_sans_violence_personnes!#REF!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8661152"/>
        <c:axId val="428660368"/>
      </c:barChart>
      <c:catAx>
        <c:axId val="428661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28660368"/>
        <c:crosses val="autoZero"/>
        <c:auto val="1"/>
        <c:lblAlgn val="ctr"/>
        <c:lblOffset val="100"/>
        <c:noMultiLvlLbl val="0"/>
      </c:catAx>
      <c:valAx>
        <c:axId val="428660368"/>
        <c:scaling>
          <c:orientation val="minMax"/>
          <c:max val="5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latin typeface="Palatino Linotype" panose="02040502050505030304" pitchFamily="18" charset="0"/>
                  </a:rPr>
                  <a:t>Nombre de victimes entendues</a:t>
                </a:r>
              </a:p>
            </c:rich>
          </c:tx>
          <c:layout>
            <c:manualLayout>
              <c:xMode val="edge"/>
              <c:yMode val="edge"/>
              <c:x val="1.9680183148912553E-2"/>
              <c:y val="9.892081671609230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28661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'fig2'!$D$2</c:f>
              <c:strCache>
                <c:ptCount val="1"/>
                <c:pt idx="0">
                  <c:v>Série CVS-CJO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f>'fig2'!$A$3:$C$54</c:f>
              <c:multiLvlStrCache>
                <c:ptCount val="5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</c:lvl>
              </c:multiLvlStrCache>
            </c:multiLvlStrRef>
          </c:cat>
          <c:val>
            <c:numRef>
              <c:f>'fig2'!$D$3:$D$54</c:f>
              <c:numCache>
                <c:formatCode>#,##0</c:formatCode>
                <c:ptCount val="52"/>
                <c:pt idx="0">
                  <c:v>150564.10674300001</c:v>
                </c:pt>
                <c:pt idx="1">
                  <c:v>147060.12056899999</c:v>
                </c:pt>
                <c:pt idx="2">
                  <c:v>144236.884414</c:v>
                </c:pt>
                <c:pt idx="3">
                  <c:v>147377.987662</c:v>
                </c:pt>
                <c:pt idx="4">
                  <c:v>148071.71557299999</c:v>
                </c:pt>
                <c:pt idx="5">
                  <c:v>150060.08437600001</c:v>
                </c:pt>
                <c:pt idx="6">
                  <c:v>151278.91560899999</c:v>
                </c:pt>
                <c:pt idx="7">
                  <c:v>145816.17470999999</c:v>
                </c:pt>
                <c:pt idx="8">
                  <c:v>150169.058613</c:v>
                </c:pt>
                <c:pt idx="9">
                  <c:v>149278.26850800001</c:v>
                </c:pt>
                <c:pt idx="10">
                  <c:v>151215.97493200001</c:v>
                </c:pt>
                <c:pt idx="11">
                  <c:v>151049.70301500001</c:v>
                </c:pt>
                <c:pt idx="12">
                  <c:v>155255.279599</c:v>
                </c:pt>
                <c:pt idx="13">
                  <c:v>159770.36542700001</c:v>
                </c:pt>
                <c:pt idx="14">
                  <c:v>154411.56273400001</c:v>
                </c:pt>
                <c:pt idx="15">
                  <c:v>157038.81802599999</c:v>
                </c:pt>
                <c:pt idx="16">
                  <c:v>152601.46206799999</c:v>
                </c:pt>
                <c:pt idx="17">
                  <c:v>155862.15832799999</c:v>
                </c:pt>
                <c:pt idx="18">
                  <c:v>160547.619489</c:v>
                </c:pt>
                <c:pt idx="19">
                  <c:v>163509.82393700001</c:v>
                </c:pt>
                <c:pt idx="20">
                  <c:v>163265.97115299999</c:v>
                </c:pt>
                <c:pt idx="21">
                  <c:v>162544.777631</c:v>
                </c:pt>
                <c:pt idx="22">
                  <c:v>173632.55615700001</c:v>
                </c:pt>
                <c:pt idx="23">
                  <c:v>171123.31588899999</c:v>
                </c:pt>
                <c:pt idx="24">
                  <c:v>175688.16642299999</c:v>
                </c:pt>
                <c:pt idx="25">
                  <c:v>175516.78682199999</c:v>
                </c:pt>
                <c:pt idx="26">
                  <c:v>173164.63360999999</c:v>
                </c:pt>
                <c:pt idx="27">
                  <c:v>176105.295125</c:v>
                </c:pt>
                <c:pt idx="28">
                  <c:v>166924.222546</c:v>
                </c:pt>
                <c:pt idx="29">
                  <c:v>174372.439763</c:v>
                </c:pt>
                <c:pt idx="30">
                  <c:v>176069.97237999999</c:v>
                </c:pt>
                <c:pt idx="31">
                  <c:v>172428.41041099999</c:v>
                </c:pt>
                <c:pt idx="32">
                  <c:v>171248.00520000001</c:v>
                </c:pt>
                <c:pt idx="33">
                  <c:v>175548.62408899999</c:v>
                </c:pt>
                <c:pt idx="34">
                  <c:v>177976.01203000001</c:v>
                </c:pt>
                <c:pt idx="35">
                  <c:v>179365.735774</c:v>
                </c:pt>
                <c:pt idx="36">
                  <c:v>178901.26339499999</c:v>
                </c:pt>
                <c:pt idx="37">
                  <c:v>178997.34885899999</c:v>
                </c:pt>
                <c:pt idx="38">
                  <c:v>176621.17758600001</c:v>
                </c:pt>
                <c:pt idx="39">
                  <c:v>176662.06767700001</c:v>
                </c:pt>
                <c:pt idx="40">
                  <c:v>168210.58825299999</c:v>
                </c:pt>
                <c:pt idx="41">
                  <c:v>170516.07530999999</c:v>
                </c:pt>
                <c:pt idx="42">
                  <c:v>182062.55013700001</c:v>
                </c:pt>
                <c:pt idx="43">
                  <c:v>177785.97444600001</c:v>
                </c:pt>
                <c:pt idx="44">
                  <c:v>180997.97734899999</c:v>
                </c:pt>
                <c:pt idx="45">
                  <c:v>176205.26551100001</c:v>
                </c:pt>
                <c:pt idx="46">
                  <c:v>180289.500638</c:v>
                </c:pt>
                <c:pt idx="47">
                  <c:v>184103.20461799999</c:v>
                </c:pt>
                <c:pt idx="48">
                  <c:v>157978.17686400001</c:v>
                </c:pt>
                <c:pt idx="49">
                  <c:v>91359.919695999997</c:v>
                </c:pt>
                <c:pt idx="50">
                  <c:v>164263.752114</c:v>
                </c:pt>
                <c:pt idx="51">
                  <c:v>134112.185875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EF1-4EBF-972E-D34C2BA35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2155352"/>
        <c:axId val="432155744"/>
        <c:extLst xmlns:c16r2="http://schemas.microsoft.com/office/drawing/2015/06/chart"/>
      </c:lineChart>
      <c:catAx>
        <c:axId val="432155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2155744"/>
        <c:crosses val="autoZero"/>
        <c:auto val="1"/>
        <c:lblAlgn val="ctr"/>
        <c:lblOffset val="100"/>
        <c:noMultiLvlLbl val="0"/>
      </c:catAx>
      <c:valAx>
        <c:axId val="432155744"/>
        <c:scaling>
          <c:orientation val="minMax"/>
          <c:min val="8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100">
                    <a:latin typeface="Palatino Linotype" panose="02040502050505030304" pitchFamily="18" charset="0"/>
                    <a:cs typeface="Times New Roman" panose="02020603050405020304" pitchFamily="18" charset="0"/>
                  </a:rPr>
                  <a:t>Nombre</a:t>
                </a:r>
                <a:r>
                  <a:rPr lang="fr-FR" sz="1100" baseline="0">
                    <a:latin typeface="Palatino Linotype" panose="02040502050505030304" pitchFamily="18" charset="0"/>
                    <a:cs typeface="Times New Roman" panose="02020603050405020304" pitchFamily="18" charset="0"/>
                  </a:rPr>
                  <a:t> de victimes entendues</a:t>
                </a:r>
                <a:endParaRPr lang="fr-FR" sz="1100">
                  <a:latin typeface="Palatino Linotype" panose="0204050205050503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1.3888888888888888E-2"/>
              <c:y val="6.919765237678623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2155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'fig3'!$B$24</c:f>
              <c:strCache>
                <c:ptCount val="1"/>
                <c:pt idx="0">
                  <c:v>Vols à la tire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'fig3'!$A$25:$A$29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'fig3'!$B$25:$B$29</c:f>
              <c:numCache>
                <c:formatCode>[Black][&gt;=0.5]\+#\ ##0;[Black][&lt;=-0.5]\-#\ ##0;[Black]#\ ##0</c:formatCode>
                <c:ptCount val="5"/>
                <c:pt idx="0">
                  <c:v>8.1126901415092423</c:v>
                </c:pt>
                <c:pt idx="1">
                  <c:v>-0.33828878138352342</c:v>
                </c:pt>
                <c:pt idx="2">
                  <c:v>3.9619887185010914</c:v>
                </c:pt>
                <c:pt idx="3">
                  <c:v>12.846012801025173</c:v>
                </c:pt>
                <c:pt idx="4" formatCode="0">
                  <c:v>-28.924876021576171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D6-4132-B3F7-A689D3AAB604}"/>
            </c:ext>
          </c:extLst>
        </c:ser>
        <c:ser>
          <c:idx val="1"/>
          <c:order val="1"/>
          <c:tx>
            <c:strRef>
              <c:f>'fig3'!$C$24</c:f>
              <c:strCache>
                <c:ptCount val="1"/>
                <c:pt idx="0">
                  <c:v>Autres vols simples contre des particuliers dans des locaux privés
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'fig3'!$A$25:$A$29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'fig3'!$C$25:$C$29</c:f>
              <c:numCache>
                <c:formatCode>[Black][&gt;=0.5]\+#\ ##0;[Black][&lt;=-0.5]\-#\ ##0;[Black]#\ ##0</c:formatCode>
                <c:ptCount val="5"/>
                <c:pt idx="0">
                  <c:v>-2.2819094754345319</c:v>
                </c:pt>
                <c:pt idx="1">
                  <c:v>0.44954151873515363</c:v>
                </c:pt>
                <c:pt idx="2">
                  <c:v>-3.3071426755155491</c:v>
                </c:pt>
                <c:pt idx="3">
                  <c:v>-1.0256032651000357</c:v>
                </c:pt>
                <c:pt idx="4" formatCode="0">
                  <c:v>-9.5189763101678171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2D6-4132-B3F7-A689D3AAB604}"/>
            </c:ext>
          </c:extLst>
        </c:ser>
        <c:ser>
          <c:idx val="2"/>
          <c:order val="2"/>
          <c:tx>
            <c:strRef>
              <c:f>'fig3'!$D$24</c:f>
              <c:strCache>
                <c:ptCount val="1"/>
                <c:pt idx="0">
                  <c:v>Autres vols simples contre des particuliers dans des locaux ou lieux publics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'fig3'!$A$25:$A$29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'fig3'!$D$25:$D$29</c:f>
              <c:numCache>
                <c:formatCode>[Black][&gt;=0.5]\+#\ ##0;[Black][&lt;=-0.5]\-#\ ##0;[Black]#\ ##0</c:formatCode>
                <c:ptCount val="5"/>
                <c:pt idx="0">
                  <c:v>1.0336579781390614</c:v>
                </c:pt>
                <c:pt idx="1">
                  <c:v>1.5186416364363646</c:v>
                </c:pt>
                <c:pt idx="2">
                  <c:v>-2.5554347826086956</c:v>
                </c:pt>
                <c:pt idx="3">
                  <c:v>0.94814219902062491</c:v>
                </c:pt>
                <c:pt idx="4" formatCode="0">
                  <c:v>-29.337893236389352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2D6-4132-B3F7-A689D3AAB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32163560"/>
        <c:axId val="432172184"/>
      </c:barChart>
      <c:catAx>
        <c:axId val="432163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2172184"/>
        <c:crosses val="autoZero"/>
        <c:auto val="1"/>
        <c:lblAlgn val="ctr"/>
        <c:lblOffset val="100"/>
        <c:noMultiLvlLbl val="0"/>
      </c:catAx>
      <c:valAx>
        <c:axId val="432172184"/>
        <c:scaling>
          <c:orientation val="minMax"/>
          <c:min val="-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Black][&gt;=0.5]\+#\ ##0;[Black][&lt;=-0.5]\-#\ ##0;[Black]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2163560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C3F-4F09-BCAB-AACD88267C4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C3F-4F09-BCAB-AACD88267C4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C3F-4F09-BCAB-AACD88267C4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'fig4'!$A$22:$A$24</c:f>
              <c:strCache>
                <c:ptCount val="3"/>
                <c:pt idx="0">
                  <c:v>Vols à la tire</c:v>
                </c:pt>
                <c:pt idx="1">
                  <c:v>Autres vols simples contre des particuliers dans des locaux privés
</c:v>
                </c:pt>
                <c:pt idx="2">
                  <c:v>Autres vols simples contre des particuliers dans des locaux ou lieux publics</c:v>
                </c:pt>
              </c:strCache>
            </c:strRef>
          </c:cat>
          <c:val>
            <c:numRef>
              <c:f>'fig4'!$B$22:$B$24</c:f>
              <c:numCache>
                <c:formatCode>#,##0</c:formatCode>
                <c:ptCount val="3"/>
                <c:pt idx="0">
                  <c:v>117667</c:v>
                </c:pt>
                <c:pt idx="1">
                  <c:v>170269</c:v>
                </c:pt>
                <c:pt idx="2">
                  <c:v>255794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C3F-4F09-BCAB-AACD88267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503908478831456E-2"/>
          <c:y val="6.1129964414260107E-2"/>
          <c:w val="0.85684725550610519"/>
          <c:h val="0.69511401122556404"/>
        </c:manualLayout>
      </c:layout>
      <c:lineChart>
        <c:grouping val="standard"/>
        <c:varyColors val="0"/>
        <c:ser>
          <c:idx val="0"/>
          <c:order val="0"/>
          <c:tx>
            <c:strRef>
              <c:f>'fig9'!$B$30</c:f>
              <c:strCache>
                <c:ptCount val="1"/>
                <c:pt idx="0">
                  <c:v>Hommes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'fig9'!$A$31:$A$46</c:f>
              <c:strCache>
                <c:ptCount val="16"/>
                <c:pt idx="0">
                  <c:v>5 à 9 ans</c:v>
                </c:pt>
                <c:pt idx="1">
                  <c:v>10 à 14 ans</c:v>
                </c:pt>
                <c:pt idx="2">
                  <c:v>15 à 17 ans</c:v>
                </c:pt>
                <c:pt idx="3">
                  <c:v>18 à 19 ans</c:v>
                </c:pt>
                <c:pt idx="4">
                  <c:v>20 à 24 ans</c:v>
                </c:pt>
                <c:pt idx="5">
                  <c:v>25 à 29 ans</c:v>
                </c:pt>
                <c:pt idx="6">
                  <c:v>30 à 34 ans</c:v>
                </c:pt>
                <c:pt idx="7">
                  <c:v>35 à 39 ans</c:v>
                </c:pt>
                <c:pt idx="8">
                  <c:v>40 à 44 ans</c:v>
                </c:pt>
                <c:pt idx="9">
                  <c:v>45 à 49 ans</c:v>
                </c:pt>
                <c:pt idx="10">
                  <c:v>50 à 54 ans</c:v>
                </c:pt>
                <c:pt idx="11">
                  <c:v>55 à 59 ans</c:v>
                </c:pt>
                <c:pt idx="12">
                  <c:v>60 à 64 ans</c:v>
                </c:pt>
                <c:pt idx="13">
                  <c:v>65 à 69 ans</c:v>
                </c:pt>
                <c:pt idx="14">
                  <c:v>70 à 74 ans</c:v>
                </c:pt>
                <c:pt idx="15">
                  <c:v>75 ans et plus</c:v>
                </c:pt>
              </c:strCache>
            </c:strRef>
          </c:cat>
          <c:val>
            <c:numRef>
              <c:f>'fig9'!$B$31:$B$46</c:f>
              <c:numCache>
                <c:formatCode>0.0000</c:formatCode>
                <c:ptCount val="16"/>
                <c:pt idx="0">
                  <c:v>3.6711402611940863E-2</c:v>
                </c:pt>
                <c:pt idx="1">
                  <c:v>1.3962196143692231</c:v>
                </c:pt>
                <c:pt idx="2">
                  <c:v>5.477014654977193</c:v>
                </c:pt>
                <c:pt idx="3">
                  <c:v>14.466302457189053</c:v>
                </c:pt>
                <c:pt idx="4">
                  <c:v>15.948793158266573</c:v>
                </c:pt>
                <c:pt idx="5">
                  <c:v>15.843650467120343</c:v>
                </c:pt>
                <c:pt idx="6">
                  <c:v>13.348028601654676</c:v>
                </c:pt>
                <c:pt idx="7">
                  <c:v>11.445886984619699</c:v>
                </c:pt>
                <c:pt idx="8">
                  <c:v>10.728903967141655</c:v>
                </c:pt>
                <c:pt idx="9">
                  <c:v>10.336990787126416</c:v>
                </c:pt>
                <c:pt idx="10">
                  <c:v>9.1181532028088252</c:v>
                </c:pt>
                <c:pt idx="11">
                  <c:v>8.223555251391728</c:v>
                </c:pt>
                <c:pt idx="12">
                  <c:v>7.7251835542123288</c:v>
                </c:pt>
                <c:pt idx="13">
                  <c:v>6.9590708727469641</c:v>
                </c:pt>
                <c:pt idx="14">
                  <c:v>6.7185919615518594</c:v>
                </c:pt>
                <c:pt idx="15">
                  <c:v>6.8885335247948047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794-4DD1-9E02-691EEBC4E004}"/>
            </c:ext>
          </c:extLst>
        </c:ser>
        <c:ser>
          <c:idx val="1"/>
          <c:order val="1"/>
          <c:tx>
            <c:strRef>
              <c:f>'fig9'!$C$30</c:f>
              <c:strCache>
                <c:ptCount val="1"/>
                <c:pt idx="0">
                  <c:v>Femmes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'fig9'!$A$31:$A$46</c:f>
              <c:strCache>
                <c:ptCount val="16"/>
                <c:pt idx="0">
                  <c:v>5 à 9 ans</c:v>
                </c:pt>
                <c:pt idx="1">
                  <c:v>10 à 14 ans</c:v>
                </c:pt>
                <c:pt idx="2">
                  <c:v>15 à 17 ans</c:v>
                </c:pt>
                <c:pt idx="3">
                  <c:v>18 à 19 ans</c:v>
                </c:pt>
                <c:pt idx="4">
                  <c:v>20 à 24 ans</c:v>
                </c:pt>
                <c:pt idx="5">
                  <c:v>25 à 29 ans</c:v>
                </c:pt>
                <c:pt idx="6">
                  <c:v>30 à 34 ans</c:v>
                </c:pt>
                <c:pt idx="7">
                  <c:v>35 à 39 ans</c:v>
                </c:pt>
                <c:pt idx="8">
                  <c:v>40 à 44 ans</c:v>
                </c:pt>
                <c:pt idx="9">
                  <c:v>45 à 49 ans</c:v>
                </c:pt>
                <c:pt idx="10">
                  <c:v>50 à 54 ans</c:v>
                </c:pt>
                <c:pt idx="11">
                  <c:v>55 à 59 ans</c:v>
                </c:pt>
                <c:pt idx="12">
                  <c:v>60 à 64 ans</c:v>
                </c:pt>
                <c:pt idx="13">
                  <c:v>65 à 69 ans</c:v>
                </c:pt>
                <c:pt idx="14">
                  <c:v>70 à 74 ans</c:v>
                </c:pt>
                <c:pt idx="15">
                  <c:v>75 ans et plus</c:v>
                </c:pt>
              </c:strCache>
            </c:strRef>
          </c:cat>
          <c:val>
            <c:numRef>
              <c:f>'fig9'!$C$31:$C$46</c:f>
              <c:numCache>
                <c:formatCode>0.0000</c:formatCode>
                <c:ptCount val="16"/>
                <c:pt idx="0">
                  <c:v>2.7311598553115546E-2</c:v>
                </c:pt>
                <c:pt idx="1">
                  <c:v>0.90996743089542698</c:v>
                </c:pt>
                <c:pt idx="2">
                  <c:v>4.1974357638607191</c:v>
                </c:pt>
                <c:pt idx="3">
                  <c:v>15.05510943976398</c:v>
                </c:pt>
                <c:pt idx="4">
                  <c:v>18.148341676735342</c:v>
                </c:pt>
                <c:pt idx="5">
                  <c:v>16.250781101119909</c:v>
                </c:pt>
                <c:pt idx="6">
                  <c:v>12.374186437015405</c:v>
                </c:pt>
                <c:pt idx="7">
                  <c:v>10.750772977425477</c:v>
                </c:pt>
                <c:pt idx="8">
                  <c:v>10.104575740193267</c:v>
                </c:pt>
                <c:pt idx="9">
                  <c:v>9.4751352139880218</c:v>
                </c:pt>
                <c:pt idx="10">
                  <c:v>8.4421868889295286</c:v>
                </c:pt>
                <c:pt idx="11">
                  <c:v>7.3000437754840775</c:v>
                </c:pt>
                <c:pt idx="12">
                  <c:v>6.5825305429799403</c:v>
                </c:pt>
                <c:pt idx="13">
                  <c:v>6.1720023732717753</c:v>
                </c:pt>
                <c:pt idx="14">
                  <c:v>6.3455825638198027</c:v>
                </c:pt>
                <c:pt idx="15">
                  <c:v>6.0992837428158859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794-4DD1-9E02-691EEBC4E004}"/>
            </c:ext>
          </c:extLst>
        </c:ser>
        <c:ser>
          <c:idx val="3"/>
          <c:order val="2"/>
          <c:tx>
            <c:strRef>
              <c:f>'fig9'!$D$30</c:f>
              <c:strCache>
                <c:ptCount val="1"/>
                <c:pt idx="0">
                  <c:v>Ensemble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'fig9'!$A$31:$A$46</c:f>
              <c:strCache>
                <c:ptCount val="16"/>
                <c:pt idx="0">
                  <c:v>5 à 9 ans</c:v>
                </c:pt>
                <c:pt idx="1">
                  <c:v>10 à 14 ans</c:v>
                </c:pt>
                <c:pt idx="2">
                  <c:v>15 à 17 ans</c:v>
                </c:pt>
                <c:pt idx="3">
                  <c:v>18 à 19 ans</c:v>
                </c:pt>
                <c:pt idx="4">
                  <c:v>20 à 24 ans</c:v>
                </c:pt>
                <c:pt idx="5">
                  <c:v>25 à 29 ans</c:v>
                </c:pt>
                <c:pt idx="6">
                  <c:v>30 à 34 ans</c:v>
                </c:pt>
                <c:pt idx="7">
                  <c:v>35 à 39 ans</c:v>
                </c:pt>
                <c:pt idx="8">
                  <c:v>40 à 44 ans</c:v>
                </c:pt>
                <c:pt idx="9">
                  <c:v>45 à 49 ans</c:v>
                </c:pt>
                <c:pt idx="10">
                  <c:v>50 à 54 ans</c:v>
                </c:pt>
                <c:pt idx="11">
                  <c:v>55 à 59 ans</c:v>
                </c:pt>
                <c:pt idx="12">
                  <c:v>60 à 64 ans</c:v>
                </c:pt>
                <c:pt idx="13">
                  <c:v>65 à 69 ans</c:v>
                </c:pt>
                <c:pt idx="14">
                  <c:v>70 à 74 ans</c:v>
                </c:pt>
                <c:pt idx="15">
                  <c:v>75 ans et plus</c:v>
                </c:pt>
              </c:strCache>
            </c:strRef>
          </c:cat>
          <c:val>
            <c:numRef>
              <c:f>'fig9'!$D$31:$D$46</c:f>
              <c:numCache>
                <c:formatCode>0.0000</c:formatCode>
                <c:ptCount val="16"/>
                <c:pt idx="0">
                  <c:v>3.2113565900633946E-2</c:v>
                </c:pt>
                <c:pt idx="1">
                  <c:v>1.1586948574886233</c:v>
                </c:pt>
                <c:pt idx="2">
                  <c:v>4.8546290530877174</c:v>
                </c:pt>
                <c:pt idx="3">
                  <c:v>14.752118521207903</c:v>
                </c:pt>
                <c:pt idx="4">
                  <c:v>17.029574769544443</c:v>
                </c:pt>
                <c:pt idx="5">
                  <c:v>16.048830209602162</c:v>
                </c:pt>
                <c:pt idx="6">
                  <c:v>12.849246390607647</c:v>
                </c:pt>
                <c:pt idx="7">
                  <c:v>11.089431945458614</c:v>
                </c:pt>
                <c:pt idx="8">
                  <c:v>10.411655513516195</c:v>
                </c:pt>
                <c:pt idx="9">
                  <c:v>9.902219050937008</c:v>
                </c:pt>
                <c:pt idx="10">
                  <c:v>8.7752199939473172</c:v>
                </c:pt>
                <c:pt idx="11">
                  <c:v>7.7494912188135974</c:v>
                </c:pt>
                <c:pt idx="12">
                  <c:v>7.1278945365295234</c:v>
                </c:pt>
                <c:pt idx="13">
                  <c:v>6.5408686400715492</c:v>
                </c:pt>
                <c:pt idx="14">
                  <c:v>6.5181684548609136</c:v>
                </c:pt>
                <c:pt idx="15">
                  <c:v>6.4073109959480652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794-4DD1-9E02-691EEBC4E0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9354304"/>
        <c:axId val="429354696"/>
      </c:lineChart>
      <c:catAx>
        <c:axId val="429354304"/>
        <c:scaling>
          <c:orientation val="minMax"/>
        </c:scaling>
        <c:delete val="0"/>
        <c:axPos val="b"/>
        <c:title>
          <c:tx>
            <c:strRef>
              <c:f>'fig9'!$A$30</c:f>
              <c:strCache>
                <c:ptCount val="1"/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29354696"/>
        <c:crossesAt val="0"/>
        <c:auto val="1"/>
        <c:lblAlgn val="ctr"/>
        <c:lblOffset val="100"/>
        <c:tickMarkSkip val="10"/>
        <c:noMultiLvlLbl val="0"/>
      </c:catAx>
      <c:valAx>
        <c:axId val="429354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title>
          <c:tx>
            <c:strRef>
              <c:f>'fig9'!$B$29</c:f>
              <c:strCache>
                <c:ptCount val="1"/>
                <c:pt idx="0">
                  <c:v>Taux de victimation en  ‰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29354304"/>
        <c:crosses val="autoZero"/>
        <c:crossBetween val="between"/>
        <c:majorUnit val="5"/>
      </c:valAx>
      <c:spPr>
        <a:solidFill>
          <a:schemeClr val="bg1"/>
        </a:solidFill>
        <a:ln>
          <a:solidFill>
            <a:schemeClr val="bg2">
              <a:lumMod val="7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30250128380691538"/>
          <c:y val="0.95817798440676627"/>
          <c:w val="0.40767859180645899"/>
          <c:h val="4.18220155932336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100"/>
      </a:pPr>
      <a:endParaRPr lang="fr-FR"/>
    </a:p>
  </c:txPr>
  <c:printSettings>
    <c:headerFooter/>
    <c:pageMargins b="1.7716535433070868" l="1.9685039370078741" r="1.9685039370078741" t="1.9685039370078741" header="0.51181102362204722" footer="1.299212598425197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403759820426487E-2"/>
          <c:y val="0.14638753881463482"/>
          <c:w val="0.51109521137298919"/>
          <c:h val="0.7377656271094910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5C9-407C-BD73-74B2540D203A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5C9-407C-BD73-74B2540D203A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5C9-407C-BD73-74B2540D203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5C9-407C-BD73-74B2540D203A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5C9-407C-BD73-74B2540D203A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F5C9-407C-BD73-74B2540D203A}"/>
              </c:ext>
            </c:extLst>
          </c:dPt>
          <c:dLbls>
            <c:dLbl>
              <c:idx val="1"/>
              <c:layout>
                <c:manualLayout>
                  <c:x val="-1.6651797429479493E-2"/>
                  <c:y val="-3.859140754714237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5C9-407C-BD73-74B2540D203A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0481434154113397E-3"/>
                  <c:y val="-3.859140754714246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5C9-407C-BD73-74B2540D203A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3980576702504801E-2"/>
                  <c:y val="0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5C9-407C-BD73-74B2540D203A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1364846126339629E-3"/>
                  <c:y val="-1.543656301885691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F5C9-407C-BD73-74B2540D203A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4.9955392288438351E-2"/>
                  <c:y val="-1.54365630188569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F5C9-407C-BD73-74B2540D203A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'fig10'!$A$27:$F$27</c:f>
              <c:strCache>
                <c:ptCount val="6"/>
                <c:pt idx="0">
                  <c:v>France</c:v>
                </c:pt>
                <c:pt idx="1">
                  <c:v>UE28 hors France</c:v>
                </c:pt>
                <c:pt idx="2">
                  <c:v>Europe hors UE28</c:v>
                </c:pt>
                <c:pt idx="3">
                  <c:v>Afrique</c:v>
                </c:pt>
                <c:pt idx="4">
                  <c:v>Asie</c:v>
                </c:pt>
                <c:pt idx="5">
                  <c:v>Autre</c:v>
                </c:pt>
              </c:strCache>
            </c:strRef>
          </c:cat>
          <c:val>
            <c:numRef>
              <c:f>'fig10'!$A$28:$F$28</c:f>
              <c:numCache>
                <c:formatCode>0__%</c:formatCode>
                <c:ptCount val="6"/>
                <c:pt idx="0">
                  <c:v>0.86448261286353723</c:v>
                </c:pt>
                <c:pt idx="1">
                  <c:v>3.8204901760980653E-2</c:v>
                </c:pt>
                <c:pt idx="2">
                  <c:v>7.1329906478567063E-3</c:v>
                </c:pt>
                <c:pt idx="3">
                  <c:v>5.7201678705947182E-2</c:v>
                </c:pt>
                <c:pt idx="4">
                  <c:v>2.1942437897692534E-2</c:v>
                </c:pt>
                <c:pt idx="5">
                  <c:v>1.1035378123985719E-2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F5C9-407C-BD73-74B2540D203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4539387763070211"/>
          <c:y val="0.10510226812474686"/>
          <c:w val="0.25758160306771416"/>
          <c:h val="0.807781490481976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059467944028495"/>
          <c:y val="0.2042427095922463"/>
          <c:w val="0.35156232296677498"/>
          <c:h val="0.6927264360646309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112-4BC3-875B-74ADA3F74893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112-4BC3-875B-74ADA3F74893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112-4BC3-875B-74ADA3F7489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112-4BC3-875B-74ADA3F74893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B112-4BC3-875B-74ADA3F74893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B112-4BC3-875B-74ADA3F74893}"/>
              </c:ext>
            </c:extLst>
          </c:dPt>
          <c:dLbls>
            <c:dLbl>
              <c:idx val="0"/>
              <c:layout>
                <c:manualLayout>
                  <c:x val="0"/>
                  <c:y val="3.509199598545109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112-4BC3-875B-74ADA3F74893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0222895240181184E-2"/>
                  <c:y val="3.874037025321867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112-4BC3-875B-74ADA3F74893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6823502089229847E-2"/>
                  <c:y val="-8.1190585045167237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112-4BC3-875B-74ADA3F74893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6786721070350306E-2"/>
                  <c:y val="-1.277984420665511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B112-4BC3-875B-74ADA3F74893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1364846126339629E-3"/>
                  <c:y val="-1.543656301885691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B112-4BC3-875B-74ADA3F74893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4.9955392288438351E-2"/>
                  <c:y val="-1.54365630188569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B112-4BC3-875B-74ADA3F74893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fig10_2019!$A$33:$F$33</c:f>
              <c:strCache>
                <c:ptCount val="6"/>
                <c:pt idx="0">
                  <c:v>France</c:v>
                </c:pt>
                <c:pt idx="1">
                  <c:v>UE28 hors France</c:v>
                </c:pt>
                <c:pt idx="2">
                  <c:v>Europe hors UE28</c:v>
                </c:pt>
                <c:pt idx="3">
                  <c:v>Afrique</c:v>
                </c:pt>
                <c:pt idx="4">
                  <c:v>Asie</c:v>
                </c:pt>
                <c:pt idx="5">
                  <c:v>Autre</c:v>
                </c:pt>
              </c:strCache>
            </c:strRef>
          </c:cat>
          <c:val>
            <c:numRef>
              <c:f>fig10_2019!$A$34:$F$34</c:f>
              <c:numCache>
                <c:formatCode>0__%</c:formatCode>
                <c:ptCount val="6"/>
                <c:pt idx="0">
                  <c:v>0.83371190869422351</c:v>
                </c:pt>
                <c:pt idx="1">
                  <c:v>5.1478596262650465E-2</c:v>
                </c:pt>
                <c:pt idx="2">
                  <c:v>8.376966355818749E-3</c:v>
                </c:pt>
                <c:pt idx="3">
                  <c:v>5.2256313933916956E-2</c:v>
                </c:pt>
                <c:pt idx="4">
                  <c:v>0.04</c:v>
                </c:pt>
                <c:pt idx="5">
                  <c:v>2.0003989031598009E-2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B112-4BC3-875B-74ADA3F7489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2260115072190834"/>
          <c:y val="0.25084293357902182"/>
          <c:w val="0.20116101285902688"/>
          <c:h val="0.452003228307982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16272965879265E-2"/>
          <c:y val="0.14164818154134598"/>
          <c:w val="0.51109521137298919"/>
          <c:h val="0.7377656271094910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F5E-4EC0-BEB8-4E7E5738E721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F5E-4EC0-BEB8-4E7E5738E721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F5E-4EC0-BEB8-4E7E5738E72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1F5E-4EC0-BEB8-4E7E5738E721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1F5E-4EC0-BEB8-4E7E5738E721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1F5E-4EC0-BEB8-4E7E5738E721}"/>
              </c:ext>
            </c:extLst>
          </c:dPt>
          <c:dLbls>
            <c:dLbl>
              <c:idx val="0"/>
              <c:layout>
                <c:manualLayout>
                  <c:x val="5.0314455442092721E-3"/>
                  <c:y val="3.891982006308211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6651797429479493E-2"/>
                  <c:y val="-3.859140754714237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F5E-4EC0-BEB8-4E7E5738E721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0481434154113397E-3"/>
                  <c:y val="-3.859140754714246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F5E-4EC0-BEB8-4E7E5738E721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3980576702504801E-2"/>
                  <c:y val="0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F5E-4EC0-BEB8-4E7E5738E721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1364846126339629E-3"/>
                  <c:y val="-1.543656301885691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F5E-4EC0-BEB8-4E7E5738E721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4.9955392288438351E-2"/>
                  <c:y val="-1.54365630188569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1F5E-4EC0-BEB8-4E7E5738E72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'fig12'!$A$25:$F$25</c:f>
              <c:strCache>
                <c:ptCount val="6"/>
                <c:pt idx="0">
                  <c:v>France</c:v>
                </c:pt>
                <c:pt idx="1">
                  <c:v>UE28 hors France</c:v>
                </c:pt>
                <c:pt idx="2">
                  <c:v>Europe hors UE28</c:v>
                </c:pt>
                <c:pt idx="3">
                  <c:v>Afrique</c:v>
                </c:pt>
                <c:pt idx="4">
                  <c:v>Asie</c:v>
                </c:pt>
                <c:pt idx="5">
                  <c:v>Autre</c:v>
                </c:pt>
              </c:strCache>
            </c:strRef>
          </c:cat>
          <c:val>
            <c:numRef>
              <c:f>'fig12'!$A$26:$F$26</c:f>
              <c:numCache>
                <c:formatCode>0__%</c:formatCode>
                <c:ptCount val="6"/>
                <c:pt idx="0">
                  <c:v>0.69</c:v>
                </c:pt>
                <c:pt idx="1">
                  <c:v>5.0427847470299908E-2</c:v>
                </c:pt>
                <c:pt idx="2">
                  <c:v>1.9170058984796876E-2</c:v>
                </c:pt>
                <c:pt idx="3">
                  <c:v>0.21778682395945834</c:v>
                </c:pt>
                <c:pt idx="4">
                  <c:v>1.1049264766968514E-2</c:v>
                </c:pt>
                <c:pt idx="5">
                  <c:v>6.6669435905956633E-3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1F5E-4EC0-BEB8-4E7E5738E72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4539398615787502"/>
          <c:y val="0.25084278385311193"/>
          <c:w val="0.25758160306771416"/>
          <c:h val="0.5278344190545566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14286</xdr:rowOff>
    </xdr:from>
    <xdr:to>
      <xdr:col>7</xdr:col>
      <xdr:colOff>419101</xdr:colOff>
      <xdr:row>15</xdr:row>
      <xdr:rowOff>161925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715817</xdr:colOff>
      <xdr:row>46</xdr:row>
      <xdr:rowOff>38968</xdr:rowOff>
    </xdr:from>
    <xdr:to>
      <xdr:col>15</xdr:col>
      <xdr:colOff>0</xdr:colOff>
      <xdr:row>60</xdr:row>
      <xdr:rowOff>38967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71437</xdr:colOff>
      <xdr:row>1</xdr:row>
      <xdr:rowOff>147637</xdr:rowOff>
    </xdr:from>
    <xdr:to>
      <xdr:col>12</xdr:col>
      <xdr:colOff>71437</xdr:colOff>
      <xdr:row>14</xdr:row>
      <xdr:rowOff>185737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38099</xdr:rowOff>
    </xdr:from>
    <xdr:to>
      <xdr:col>7</xdr:col>
      <xdr:colOff>723899</xdr:colOff>
      <xdr:row>19</xdr:row>
      <xdr:rowOff>161925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114299</xdr:rowOff>
    </xdr:from>
    <xdr:to>
      <xdr:col>6</xdr:col>
      <xdr:colOff>228600</xdr:colOff>
      <xdr:row>15</xdr:row>
      <xdr:rowOff>9524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152401</xdr:rowOff>
    </xdr:from>
    <xdr:to>
      <xdr:col>8</xdr:col>
      <xdr:colOff>352425</xdr:colOff>
      <xdr:row>20</xdr:row>
      <xdr:rowOff>152401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142875</xdr:rowOff>
    </xdr:from>
    <xdr:to>
      <xdr:col>7</xdr:col>
      <xdr:colOff>19050</xdr:colOff>
      <xdr:row>18</xdr:row>
      <xdr:rowOff>104775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5227</xdr:rowOff>
    </xdr:from>
    <xdr:to>
      <xdr:col>8</xdr:col>
      <xdr:colOff>39687</xdr:colOff>
      <xdr:row>17</xdr:row>
      <xdr:rowOff>178593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15943</xdr:rowOff>
    </xdr:from>
    <xdr:to>
      <xdr:col>6</xdr:col>
      <xdr:colOff>476251</xdr:colOff>
      <xdr:row>17</xdr:row>
      <xdr:rowOff>95250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/TR/Bilan%202020%20d&#233;taill&#233;/Parties%20conjoncturelles/MAJ%20Graphiques%201904/Cumuls%20trimestrie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 de lecture"/>
      <sheetName val="CBV"/>
      <sheetName val="Violences sexuelles"/>
      <sheetName val="Vols_avec_armes"/>
      <sheetName val="Vols_violents_sans_arme"/>
      <sheetName val="Vols_sans_violence_personnes"/>
      <sheetName val="Cambriolages"/>
      <sheetName val="Vols_véhicules"/>
      <sheetName val="Vols_dans_véhicules"/>
      <sheetName val="Vols_accessoires_véhicules"/>
      <sheetName val="Dégradations"/>
      <sheetName val="Escroqueries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D2" t="str">
            <v>Série CVS-CJO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hème Office">
  <a:themeElements>
    <a:clrScheme name="Personnalisé 8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2C4F9E"/>
      </a:accent1>
      <a:accent2>
        <a:srgbClr val="ED7D31"/>
      </a:accent2>
      <a:accent3>
        <a:srgbClr val="A5A5A5"/>
      </a:accent3>
      <a:accent4>
        <a:srgbClr val="954F72"/>
      </a:accent4>
      <a:accent5>
        <a:srgbClr val="2C4F9E"/>
      </a:accent5>
      <a:accent6>
        <a:srgbClr val="70AD47"/>
      </a:accent6>
      <a:hlink>
        <a:srgbClr val="000000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Bar Chart Bilan Annuel">
    <a:dk1>
      <a:sysClr val="windowText" lastClr="000000"/>
    </a:dk1>
    <a:lt1>
      <a:sysClr val="window" lastClr="FFFFFF"/>
    </a:lt1>
    <a:dk2>
      <a:srgbClr val="44546A"/>
    </a:dk2>
    <a:lt2>
      <a:srgbClr val="F2F2F2"/>
    </a:lt2>
    <a:accent1>
      <a:srgbClr val="2C4F9E"/>
    </a:accent1>
    <a:accent2>
      <a:srgbClr val="F4983A"/>
    </a:accent2>
    <a:accent3>
      <a:srgbClr val="969696"/>
    </a:accent3>
    <a:accent4>
      <a:srgbClr val="6F3B55"/>
    </a:accent4>
    <a:accent5>
      <a:srgbClr val="48A1FA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workbookViewId="0">
      <selection activeCell="L7" sqref="L7"/>
    </sheetView>
  </sheetViews>
  <sheetFormatPr baseColWidth="10" defaultRowHeight="15" x14ac:dyDescent="0.25"/>
  <sheetData>
    <row r="1" spans="1:8" x14ac:dyDescent="0.25">
      <c r="A1" s="1" t="s">
        <v>184</v>
      </c>
      <c r="B1" s="2"/>
      <c r="C1" s="2"/>
      <c r="D1" s="2"/>
      <c r="E1" s="2"/>
      <c r="F1" s="2"/>
      <c r="G1" s="2"/>
      <c r="H1" s="2"/>
    </row>
    <row r="2" spans="1:8" ht="16.5" x14ac:dyDescent="0.3">
      <c r="A2" s="2"/>
      <c r="B2" s="2"/>
      <c r="C2" s="30"/>
      <c r="D2" s="2"/>
      <c r="E2" s="2"/>
      <c r="F2" s="2"/>
      <c r="G2" s="2"/>
      <c r="H2" s="2"/>
    </row>
    <row r="3" spans="1:8" ht="16.5" x14ac:dyDescent="0.3">
      <c r="A3" s="31"/>
      <c r="B3" s="31"/>
      <c r="C3" s="32"/>
      <c r="D3" s="2"/>
      <c r="E3" s="2"/>
      <c r="F3" s="2"/>
      <c r="G3" s="2"/>
      <c r="H3" s="2"/>
    </row>
    <row r="4" spans="1:8" ht="16.5" x14ac:dyDescent="0.3">
      <c r="A4" s="31"/>
      <c r="B4" s="31"/>
      <c r="C4" s="32"/>
      <c r="D4" s="2"/>
      <c r="E4" s="3"/>
      <c r="F4" s="32"/>
      <c r="G4" s="2"/>
      <c r="H4" s="2"/>
    </row>
    <row r="5" spans="1:8" ht="16.5" x14ac:dyDescent="0.3">
      <c r="A5" s="31"/>
      <c r="B5" s="31"/>
      <c r="C5" s="32"/>
      <c r="D5" s="2"/>
      <c r="E5" s="3"/>
      <c r="F5" s="32"/>
      <c r="G5" s="2"/>
      <c r="H5" s="2"/>
    </row>
    <row r="6" spans="1:8" ht="16.5" x14ac:dyDescent="0.3">
      <c r="A6" s="31"/>
      <c r="B6" s="31"/>
      <c r="C6" s="32"/>
      <c r="D6" s="2"/>
      <c r="E6" s="3"/>
      <c r="F6" s="32"/>
      <c r="G6" s="2"/>
      <c r="H6" s="2"/>
    </row>
    <row r="7" spans="1:8" ht="16.5" x14ac:dyDescent="0.3">
      <c r="A7" s="31"/>
      <c r="B7" s="31"/>
      <c r="C7" s="32"/>
      <c r="D7" s="2"/>
      <c r="E7" s="3"/>
      <c r="F7" s="32"/>
      <c r="G7" s="2"/>
      <c r="H7" s="2"/>
    </row>
    <row r="8" spans="1:8" ht="16.5" x14ac:dyDescent="0.3">
      <c r="A8" s="31"/>
      <c r="B8" s="31"/>
      <c r="C8" s="32"/>
      <c r="D8" s="2"/>
      <c r="E8" s="3"/>
      <c r="F8" s="32"/>
      <c r="G8" s="2"/>
      <c r="H8" s="2"/>
    </row>
    <row r="9" spans="1:8" ht="16.5" x14ac:dyDescent="0.3">
      <c r="A9" s="31"/>
      <c r="B9" s="31"/>
      <c r="C9" s="32"/>
      <c r="D9" s="2"/>
      <c r="E9" s="3"/>
      <c r="F9" s="32"/>
      <c r="G9" s="2"/>
      <c r="H9" s="2"/>
    </row>
    <row r="10" spans="1:8" ht="16.5" x14ac:dyDescent="0.3">
      <c r="A10" s="31"/>
      <c r="B10" s="31"/>
      <c r="C10" s="32"/>
      <c r="D10" s="2"/>
      <c r="E10" s="3"/>
      <c r="F10" s="32"/>
      <c r="G10" s="2"/>
      <c r="H10" s="2"/>
    </row>
    <row r="11" spans="1:8" ht="16.5" x14ac:dyDescent="0.3">
      <c r="A11" s="31"/>
      <c r="B11" s="31"/>
      <c r="C11" s="32"/>
      <c r="D11" s="2"/>
      <c r="E11" s="3"/>
      <c r="F11" s="32"/>
      <c r="G11" s="2"/>
      <c r="H11" s="2"/>
    </row>
    <row r="12" spans="1:8" ht="16.5" x14ac:dyDescent="0.3">
      <c r="A12" s="31"/>
      <c r="B12" s="31"/>
      <c r="C12" s="32"/>
      <c r="D12" s="2"/>
      <c r="E12" s="3"/>
      <c r="F12" s="32"/>
      <c r="G12" s="2"/>
      <c r="H12" s="2"/>
    </row>
    <row r="13" spans="1:8" ht="16.5" x14ac:dyDescent="0.3">
      <c r="A13" s="31"/>
      <c r="B13" s="31"/>
      <c r="C13" s="32"/>
      <c r="D13" s="2"/>
      <c r="E13" s="3"/>
      <c r="F13" s="32"/>
      <c r="G13" s="2"/>
      <c r="H13" s="2"/>
    </row>
    <row r="14" spans="1:8" ht="16.5" x14ac:dyDescent="0.3">
      <c r="A14" s="31"/>
      <c r="B14" s="31"/>
      <c r="C14" s="32"/>
      <c r="D14" s="2"/>
      <c r="E14" s="3"/>
      <c r="F14" s="32"/>
      <c r="G14" s="2"/>
      <c r="H14" s="2"/>
    </row>
    <row r="15" spans="1:8" ht="16.5" x14ac:dyDescent="0.3">
      <c r="A15" s="31"/>
      <c r="B15" s="31"/>
      <c r="C15" s="32"/>
      <c r="D15" s="2"/>
      <c r="E15" s="3"/>
      <c r="F15" s="32"/>
      <c r="G15" s="2"/>
      <c r="H15" s="2"/>
    </row>
    <row r="16" spans="1:8" ht="16.5" x14ac:dyDescent="0.3">
      <c r="A16" s="31"/>
      <c r="B16" s="31"/>
      <c r="C16" s="32"/>
      <c r="D16" s="2"/>
      <c r="E16" s="3"/>
      <c r="F16" s="32"/>
      <c r="G16" s="2"/>
      <c r="H16" s="2"/>
    </row>
    <row r="17" spans="1:8" ht="16.5" x14ac:dyDescent="0.3">
      <c r="A17" s="57" t="s">
        <v>185</v>
      </c>
      <c r="B17" s="31"/>
      <c r="C17" s="32"/>
      <c r="D17" s="2"/>
      <c r="E17" s="3"/>
      <c r="F17" s="32"/>
      <c r="G17" s="2"/>
      <c r="H17" s="2"/>
    </row>
    <row r="18" spans="1:8" ht="16.5" x14ac:dyDescent="0.3">
      <c r="A18" s="58" t="s">
        <v>186</v>
      </c>
      <c r="B18" s="31"/>
      <c r="C18" s="32"/>
      <c r="D18" s="2"/>
      <c r="E18" s="3"/>
      <c r="F18" s="32"/>
      <c r="G18" s="2"/>
      <c r="H18" s="2"/>
    </row>
    <row r="19" spans="1:8" ht="16.5" x14ac:dyDescent="0.3">
      <c r="A19" s="31"/>
      <c r="B19" s="31"/>
      <c r="C19" s="32"/>
      <c r="D19" s="2"/>
      <c r="E19" s="3"/>
      <c r="F19" s="32"/>
      <c r="G19" s="2"/>
      <c r="H19" s="2"/>
    </row>
    <row r="20" spans="1:8" ht="16.5" x14ac:dyDescent="0.3">
      <c r="A20" s="33"/>
      <c r="B20" s="33"/>
      <c r="C20" s="34"/>
      <c r="E20" s="35"/>
      <c r="F20" s="34"/>
    </row>
    <row r="21" spans="1:8" ht="16.5" x14ac:dyDescent="0.3">
      <c r="A21" s="33"/>
      <c r="B21" s="33"/>
      <c r="C21" s="34"/>
      <c r="E21" s="35"/>
      <c r="F21" s="34"/>
    </row>
    <row r="22" spans="1:8" x14ac:dyDescent="0.25">
      <c r="A22" s="36">
        <v>2008</v>
      </c>
      <c r="B22" s="37">
        <v>590200</v>
      </c>
      <c r="C22" s="34"/>
      <c r="E22" s="35"/>
      <c r="F22" s="34"/>
    </row>
    <row r="23" spans="1:8" x14ac:dyDescent="0.25">
      <c r="A23" s="36">
        <v>2009</v>
      </c>
      <c r="B23" s="37">
        <v>595700</v>
      </c>
      <c r="C23" s="34"/>
      <c r="E23" s="35"/>
      <c r="F23" s="34"/>
    </row>
    <row r="24" spans="1:8" x14ac:dyDescent="0.25">
      <c r="A24" s="36">
        <v>2010</v>
      </c>
      <c r="B24" s="37">
        <v>602000</v>
      </c>
      <c r="C24" s="34"/>
      <c r="E24" s="35"/>
      <c r="F24" s="34"/>
    </row>
    <row r="25" spans="1:8" x14ac:dyDescent="0.25">
      <c r="A25" s="36">
        <v>2011</v>
      </c>
      <c r="B25" s="37">
        <v>625600</v>
      </c>
      <c r="C25" s="34"/>
      <c r="E25" s="35"/>
      <c r="F25" s="34"/>
    </row>
    <row r="26" spans="1:8" x14ac:dyDescent="0.25">
      <c r="A26" s="36">
        <v>2012</v>
      </c>
      <c r="B26" s="37">
        <v>633500</v>
      </c>
      <c r="C26" s="34"/>
      <c r="E26" s="35"/>
      <c r="F26" s="34"/>
    </row>
    <row r="27" spans="1:8" x14ac:dyDescent="0.25">
      <c r="A27" s="36">
        <v>2013</v>
      </c>
      <c r="B27" s="37">
        <v>670900</v>
      </c>
      <c r="C27" s="34"/>
      <c r="E27" s="35"/>
      <c r="F27" s="34"/>
    </row>
    <row r="28" spans="1:8" x14ac:dyDescent="0.25">
      <c r="A28" s="36">
        <v>2014</v>
      </c>
      <c r="B28" s="37">
        <v>699900</v>
      </c>
      <c r="C28" s="34"/>
      <c r="E28" s="35"/>
      <c r="F28" s="34"/>
    </row>
    <row r="29" spans="1:8" x14ac:dyDescent="0.25">
      <c r="A29" s="36">
        <v>2015</v>
      </c>
      <c r="B29" s="37">
        <v>690100</v>
      </c>
      <c r="C29" s="34"/>
      <c r="E29" s="35"/>
      <c r="F29" s="34"/>
    </row>
    <row r="30" spans="1:8" x14ac:dyDescent="0.25">
      <c r="A30" s="36">
        <v>2016</v>
      </c>
      <c r="B30" s="37">
        <v>699800</v>
      </c>
      <c r="C30" s="34"/>
      <c r="E30" s="35"/>
      <c r="F30" s="34"/>
    </row>
    <row r="31" spans="1:8" x14ac:dyDescent="0.25">
      <c r="A31" s="36">
        <v>2017</v>
      </c>
      <c r="B31" s="37">
        <v>705800</v>
      </c>
      <c r="C31" s="34"/>
      <c r="E31" s="35"/>
      <c r="F31" s="34"/>
    </row>
    <row r="32" spans="1:8" x14ac:dyDescent="0.25">
      <c r="A32" s="36">
        <v>2018</v>
      </c>
      <c r="B32" s="37">
        <v>695400</v>
      </c>
      <c r="C32" s="34"/>
      <c r="E32" s="35"/>
      <c r="F32" s="34"/>
    </row>
    <row r="33" spans="1:6" x14ac:dyDescent="0.25">
      <c r="A33" s="36">
        <v>2019</v>
      </c>
      <c r="B33" s="37">
        <v>715700</v>
      </c>
      <c r="C33" s="34"/>
      <c r="E33" s="35"/>
      <c r="F33" s="34"/>
    </row>
    <row r="34" spans="1:6" x14ac:dyDescent="0.25">
      <c r="A34" s="36">
        <v>2020</v>
      </c>
      <c r="B34" s="37">
        <v>543700</v>
      </c>
      <c r="C34" s="34"/>
      <c r="E34" s="35"/>
      <c r="F34" s="34"/>
    </row>
    <row r="35" spans="1:6" ht="16.5" x14ac:dyDescent="0.3">
      <c r="A35" s="33"/>
      <c r="B35" s="33"/>
      <c r="C35" s="34"/>
      <c r="E35" s="35"/>
      <c r="F35" s="34"/>
    </row>
    <row r="36" spans="1:6" ht="16.5" x14ac:dyDescent="0.3">
      <c r="A36" s="33"/>
      <c r="B36" s="33"/>
      <c r="C36" s="34"/>
      <c r="E36" s="35"/>
      <c r="F36" s="34"/>
    </row>
    <row r="37" spans="1:6" ht="16.5" x14ac:dyDescent="0.3">
      <c r="A37" s="33"/>
      <c r="B37" s="33"/>
      <c r="C37" s="34"/>
      <c r="E37" s="35"/>
      <c r="F37" s="34"/>
    </row>
    <row r="38" spans="1:6" ht="16.5" x14ac:dyDescent="0.3">
      <c r="A38" s="33"/>
      <c r="B38" s="33"/>
      <c r="C38" s="34"/>
      <c r="E38" s="35"/>
      <c r="F38" s="34"/>
    </row>
    <row r="39" spans="1:6" ht="16.5" x14ac:dyDescent="0.3">
      <c r="A39" s="33"/>
      <c r="B39" s="33"/>
      <c r="C39" s="34"/>
      <c r="E39" s="35"/>
      <c r="F39" s="34"/>
    </row>
    <row r="40" spans="1:6" ht="16.5" x14ac:dyDescent="0.3">
      <c r="A40" s="33"/>
      <c r="B40" s="33"/>
      <c r="C40" s="34"/>
      <c r="E40" s="35"/>
      <c r="F40" s="34"/>
    </row>
    <row r="41" spans="1:6" ht="16.5" x14ac:dyDescent="0.3">
      <c r="A41" s="33"/>
      <c r="B41" s="33"/>
      <c r="C41" s="34"/>
      <c r="E41" s="35"/>
      <c r="F41" s="34"/>
    </row>
    <row r="42" spans="1:6" ht="16.5" x14ac:dyDescent="0.3">
      <c r="A42" s="33"/>
      <c r="B42" s="33"/>
      <c r="C42" s="34"/>
      <c r="E42" s="35"/>
      <c r="F42" s="34"/>
    </row>
    <row r="43" spans="1:6" ht="16.5" x14ac:dyDescent="0.3">
      <c r="A43" s="33"/>
      <c r="B43" s="33"/>
      <c r="C43" s="34"/>
      <c r="E43" s="35"/>
      <c r="F43" s="34"/>
    </row>
    <row r="44" spans="1:6" ht="16.5" x14ac:dyDescent="0.3">
      <c r="A44" s="33"/>
      <c r="B44" s="33"/>
      <c r="C44" s="34"/>
      <c r="E44" s="35"/>
      <c r="F44" s="34"/>
    </row>
    <row r="45" spans="1:6" ht="16.5" x14ac:dyDescent="0.3">
      <c r="A45" s="33"/>
      <c r="B45" s="33"/>
      <c r="C45" s="34"/>
      <c r="E45" s="35"/>
      <c r="F45" s="34"/>
    </row>
    <row r="46" spans="1:6" ht="16.5" x14ac:dyDescent="0.3">
      <c r="A46" s="33"/>
      <c r="B46" s="33"/>
      <c r="C46" s="34"/>
      <c r="E46" s="35"/>
      <c r="F46" s="34"/>
    </row>
    <row r="47" spans="1:6" ht="16.5" x14ac:dyDescent="0.3">
      <c r="A47" s="33"/>
      <c r="B47" s="33"/>
      <c r="C47" s="34"/>
      <c r="E47" s="35"/>
      <c r="F47" s="34"/>
    </row>
    <row r="48" spans="1:6" ht="16.5" x14ac:dyDescent="0.3">
      <c r="A48" s="33"/>
      <c r="B48" s="33"/>
      <c r="C48" s="34"/>
      <c r="E48" s="35"/>
      <c r="F48" s="34"/>
    </row>
    <row r="49" spans="1:6" ht="16.5" x14ac:dyDescent="0.3">
      <c r="A49" s="33"/>
      <c r="B49" s="33"/>
      <c r="C49" s="34"/>
      <c r="E49" s="35"/>
      <c r="F49" s="34"/>
    </row>
    <row r="50" spans="1:6" ht="16.5" x14ac:dyDescent="0.3">
      <c r="A50" s="33"/>
      <c r="B50" s="33"/>
      <c r="C50" s="34"/>
      <c r="E50" s="35"/>
      <c r="F50" s="34"/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zoomScale="96" zoomScaleNormal="96" workbookViewId="0">
      <selection activeCell="H18" sqref="A18:XFD18"/>
    </sheetView>
  </sheetViews>
  <sheetFormatPr baseColWidth="10" defaultColWidth="11.42578125" defaultRowHeight="15" x14ac:dyDescent="0.25"/>
  <cols>
    <col min="1" max="16384" width="11.42578125" style="2"/>
  </cols>
  <sheetData>
    <row r="1" spans="1:17" x14ac:dyDescent="0.25">
      <c r="A1" s="1" t="s">
        <v>209</v>
      </c>
      <c r="B1" s="1"/>
      <c r="C1" s="1"/>
      <c r="D1" s="1"/>
      <c r="E1" s="1"/>
    </row>
    <row r="5" spans="1:17" x14ac:dyDescent="0.25">
      <c r="G5" s="9"/>
    </row>
    <row r="6" spans="1:17" x14ac:dyDescent="0.25">
      <c r="G6" s="9"/>
    </row>
    <row r="7" spans="1:17" x14ac:dyDescent="0.25">
      <c r="G7" s="9"/>
    </row>
    <row r="8" spans="1:17" x14ac:dyDescent="0.25">
      <c r="G8" s="9"/>
      <c r="H8" s="74"/>
      <c r="I8" s="74"/>
      <c r="J8" s="74"/>
      <c r="K8" s="74"/>
      <c r="L8" s="74"/>
      <c r="M8" s="74"/>
      <c r="N8" s="74"/>
      <c r="O8" s="74"/>
      <c r="P8" s="74"/>
      <c r="Q8" s="74"/>
    </row>
    <row r="9" spans="1:17" x14ac:dyDescent="0.25">
      <c r="H9" s="74"/>
      <c r="I9" s="74"/>
      <c r="J9" s="74"/>
      <c r="K9" s="74"/>
      <c r="L9" s="74"/>
      <c r="M9" s="74"/>
      <c r="N9" s="74"/>
      <c r="O9" s="74"/>
      <c r="P9" s="74"/>
      <c r="Q9" s="74"/>
    </row>
    <row r="19" spans="1:7" x14ac:dyDescent="0.25">
      <c r="A19" s="75" t="s">
        <v>43</v>
      </c>
      <c r="B19" s="75"/>
      <c r="C19" s="75"/>
      <c r="D19" s="75"/>
      <c r="E19" s="75"/>
      <c r="F19" s="75"/>
      <c r="G19" s="75"/>
    </row>
    <row r="20" spans="1:7" x14ac:dyDescent="0.25">
      <c r="A20" s="75"/>
      <c r="B20" s="75"/>
      <c r="C20" s="75"/>
      <c r="D20" s="75"/>
      <c r="E20" s="75"/>
      <c r="F20" s="75"/>
      <c r="G20" s="75"/>
    </row>
    <row r="22" spans="1:7" x14ac:dyDescent="0.25">
      <c r="A22" s="57" t="s">
        <v>185</v>
      </c>
    </row>
    <row r="23" spans="1:7" x14ac:dyDescent="0.25">
      <c r="A23" s="57" t="s">
        <v>210</v>
      </c>
    </row>
    <row r="24" spans="1:7" x14ac:dyDescent="0.25">
      <c r="A24" s="57" t="s">
        <v>50</v>
      </c>
      <c r="B24" s="10"/>
      <c r="C24" s="10"/>
      <c r="D24" s="10"/>
      <c r="E24" s="10"/>
      <c r="F24" s="10"/>
    </row>
    <row r="25" spans="1:7" x14ac:dyDescent="0.25">
      <c r="A25" s="58" t="s">
        <v>211</v>
      </c>
    </row>
    <row r="33" spans="1:6" ht="30" x14ac:dyDescent="0.25">
      <c r="A33" s="51" t="s">
        <v>8</v>
      </c>
      <c r="B33" s="51" t="s">
        <v>10</v>
      </c>
      <c r="C33" s="51" t="s">
        <v>19</v>
      </c>
      <c r="D33" s="51" t="s">
        <v>9</v>
      </c>
      <c r="E33" s="51" t="s">
        <v>11</v>
      </c>
      <c r="F33" s="51" t="s">
        <v>18</v>
      </c>
    </row>
    <row r="34" spans="1:6" x14ac:dyDescent="0.25">
      <c r="A34" s="52">
        <v>0.83371190869422351</v>
      </c>
      <c r="B34" s="52">
        <v>5.1478596262650465E-2</v>
      </c>
      <c r="C34" s="52">
        <v>8.376966355818749E-3</v>
      </c>
      <c r="D34" s="52">
        <v>5.2256313933916956E-2</v>
      </c>
      <c r="E34" s="52">
        <v>0.04</v>
      </c>
      <c r="F34" s="52">
        <v>2.0003989031598009E-2</v>
      </c>
    </row>
  </sheetData>
  <mergeCells count="2">
    <mergeCell ref="H8:Q9"/>
    <mergeCell ref="A19:G20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J3" sqref="J3"/>
    </sheetView>
  </sheetViews>
  <sheetFormatPr baseColWidth="10" defaultColWidth="11.42578125" defaultRowHeight="15" x14ac:dyDescent="0.25"/>
  <cols>
    <col min="1" max="1" width="21.85546875" style="2" customWidth="1"/>
    <col min="2" max="7" width="13.42578125" style="2" customWidth="1"/>
    <col min="8" max="16384" width="11.42578125" style="2"/>
  </cols>
  <sheetData>
    <row r="1" spans="1:13" x14ac:dyDescent="0.25">
      <c r="A1" s="55" t="s">
        <v>46</v>
      </c>
      <c r="B1" s="4"/>
      <c r="C1" s="4"/>
      <c r="D1" s="4"/>
      <c r="E1" s="5"/>
      <c r="F1" s="5"/>
      <c r="G1" s="5"/>
      <c r="H1" s="6"/>
    </row>
    <row r="2" spans="1:13" x14ac:dyDescent="0.25">
      <c r="A2" s="7"/>
      <c r="B2" s="7"/>
      <c r="C2" s="7"/>
      <c r="D2" s="7"/>
      <c r="E2" s="8"/>
      <c r="F2" s="8"/>
      <c r="G2" s="8"/>
      <c r="H2" s="8"/>
    </row>
    <row r="3" spans="1:13" ht="51" x14ac:dyDescent="0.25">
      <c r="A3" s="16"/>
      <c r="B3" s="17" t="s">
        <v>4</v>
      </c>
      <c r="C3" s="17" t="s">
        <v>5</v>
      </c>
      <c r="D3" s="17" t="s">
        <v>6</v>
      </c>
      <c r="E3" s="17" t="s">
        <v>20</v>
      </c>
      <c r="F3" s="17" t="s">
        <v>21</v>
      </c>
      <c r="G3" s="17" t="s">
        <v>22</v>
      </c>
      <c r="H3" s="6"/>
    </row>
    <row r="4" spans="1:13" x14ac:dyDescent="0.25">
      <c r="A4" s="18" t="s">
        <v>12</v>
      </c>
      <c r="B4" s="19">
        <v>266</v>
      </c>
      <c r="C4" s="19">
        <v>554</v>
      </c>
      <c r="D4" s="19">
        <v>820</v>
      </c>
      <c r="E4" s="20">
        <f>C4/D4</f>
        <v>0.67560975609756102</v>
      </c>
      <c r="F4" s="21">
        <f t="shared" ref="F4:F9" si="0">D4/D$10</f>
        <v>1.7031175358797019E-2</v>
      </c>
      <c r="G4" s="21">
        <v>0.1503019283432882</v>
      </c>
      <c r="H4" s="8"/>
      <c r="M4" s="53"/>
    </row>
    <row r="5" spans="1:13" x14ac:dyDescent="0.25">
      <c r="A5" s="22" t="s">
        <v>13</v>
      </c>
      <c r="B5" s="23">
        <v>1406</v>
      </c>
      <c r="C5" s="23">
        <v>10553</v>
      </c>
      <c r="D5" s="23">
        <v>11959</v>
      </c>
      <c r="E5" s="24">
        <f t="shared" ref="E5:E10" si="1">C5/D5</f>
        <v>0.88243164144159214</v>
      </c>
      <c r="F5" s="24">
        <f t="shared" si="0"/>
        <v>0.24838515379982137</v>
      </c>
      <c r="G5" s="24">
        <v>6.189672447399814E-2</v>
      </c>
      <c r="H5" s="8"/>
      <c r="M5" s="53"/>
    </row>
    <row r="6" spans="1:13" x14ac:dyDescent="0.25">
      <c r="A6" s="25" t="s">
        <v>14</v>
      </c>
      <c r="B6" s="19">
        <v>2794</v>
      </c>
      <c r="C6" s="19">
        <v>12737</v>
      </c>
      <c r="D6" s="19">
        <v>15531</v>
      </c>
      <c r="E6" s="21">
        <f t="shared" si="1"/>
        <v>0.82010173201983128</v>
      </c>
      <c r="F6" s="21">
        <f t="shared" si="0"/>
        <v>0.32257461524082498</v>
      </c>
      <c r="G6" s="21">
        <v>0.13600396027686804</v>
      </c>
      <c r="H6" s="8"/>
      <c r="M6" s="53"/>
    </row>
    <row r="7" spans="1:13" x14ac:dyDescent="0.25">
      <c r="A7" s="22" t="s">
        <v>15</v>
      </c>
      <c r="B7" s="23">
        <v>2884</v>
      </c>
      <c r="C7" s="23">
        <v>8088</v>
      </c>
      <c r="D7" s="23">
        <v>10972</v>
      </c>
      <c r="E7" s="24">
        <f t="shared" si="1"/>
        <v>0.73714910681735324</v>
      </c>
      <c r="F7" s="24">
        <f t="shared" si="0"/>
        <v>0.22788543419112303</v>
      </c>
      <c r="G7" s="24">
        <v>0.18451721394939283</v>
      </c>
      <c r="H7" s="8"/>
      <c r="M7" s="53"/>
    </row>
    <row r="8" spans="1:13" x14ac:dyDescent="0.25">
      <c r="A8" s="25" t="s">
        <v>16</v>
      </c>
      <c r="B8" s="19">
        <v>2262</v>
      </c>
      <c r="C8" s="19">
        <v>4287</v>
      </c>
      <c r="D8" s="19">
        <v>6549</v>
      </c>
      <c r="E8" s="21">
        <f t="shared" si="1"/>
        <v>0.65460375629867151</v>
      </c>
      <c r="F8" s="21">
        <f t="shared" si="0"/>
        <v>0.13602093588385569</v>
      </c>
      <c r="G8" s="21">
        <v>0.19649662532911547</v>
      </c>
      <c r="H8" s="8"/>
      <c r="M8" s="53"/>
    </row>
    <row r="9" spans="1:13" x14ac:dyDescent="0.25">
      <c r="A9" s="22" t="s">
        <v>17</v>
      </c>
      <c r="B9" s="23">
        <v>845</v>
      </c>
      <c r="C9" s="23">
        <v>1471</v>
      </c>
      <c r="D9" s="23">
        <v>2316</v>
      </c>
      <c r="E9" s="24">
        <f t="shared" si="1"/>
        <v>0.63514680483592401</v>
      </c>
      <c r="F9" s="24">
        <f t="shared" si="0"/>
        <v>4.8102685525577921E-2</v>
      </c>
      <c r="G9" s="24">
        <v>0.27078354762733731</v>
      </c>
      <c r="H9" s="8"/>
      <c r="M9" s="53"/>
    </row>
    <row r="10" spans="1:13" ht="25.5" x14ac:dyDescent="0.25">
      <c r="A10" s="26" t="s">
        <v>7</v>
      </c>
      <c r="B10" s="27">
        <f>SUM(B4:B9)</f>
        <v>10457</v>
      </c>
      <c r="C10" s="27">
        <f>SUM(C4:C9)</f>
        <v>37690</v>
      </c>
      <c r="D10" s="27">
        <f>SUM(D4:D9)</f>
        <v>48147</v>
      </c>
      <c r="E10" s="28">
        <f t="shared" si="1"/>
        <v>0.78281097472324335</v>
      </c>
      <c r="F10" s="28">
        <f>D10/D$10</f>
        <v>1</v>
      </c>
      <c r="G10" s="28">
        <v>1</v>
      </c>
      <c r="H10" s="8"/>
      <c r="I10" s="8"/>
      <c r="M10" s="53"/>
    </row>
    <row r="11" spans="1:13" x14ac:dyDescent="0.25">
      <c r="A11" s="8"/>
      <c r="B11" s="8"/>
      <c r="C11" s="8"/>
      <c r="D11" s="8"/>
      <c r="E11" s="8"/>
      <c r="F11" s="8"/>
      <c r="G11" s="8"/>
      <c r="H11" s="8"/>
    </row>
    <row r="12" spans="1:13" x14ac:dyDescent="0.25">
      <c r="A12" s="57" t="s">
        <v>185</v>
      </c>
      <c r="B12" s="8"/>
      <c r="C12" s="8"/>
      <c r="D12" s="8"/>
      <c r="E12" s="8"/>
      <c r="F12" s="8"/>
      <c r="G12" s="8"/>
      <c r="H12" s="8"/>
    </row>
    <row r="13" spans="1:13" x14ac:dyDescent="0.25">
      <c r="A13" s="57" t="s">
        <v>212</v>
      </c>
      <c r="B13" s="8"/>
      <c r="C13" s="8"/>
      <c r="D13" s="14"/>
      <c r="E13" s="8"/>
      <c r="F13" s="8"/>
      <c r="G13" s="8"/>
      <c r="H13" s="8"/>
    </row>
    <row r="14" spans="1:13" x14ac:dyDescent="0.25">
      <c r="A14" s="57" t="s">
        <v>47</v>
      </c>
      <c r="B14" s="15"/>
      <c r="C14" s="8"/>
      <c r="D14" s="8"/>
      <c r="E14" s="8"/>
      <c r="F14" s="8"/>
      <c r="G14" s="8"/>
      <c r="H14" s="8"/>
    </row>
    <row r="15" spans="1:13" x14ac:dyDescent="0.25">
      <c r="A15" s="57" t="s">
        <v>48</v>
      </c>
    </row>
    <row r="16" spans="1:13" x14ac:dyDescent="0.25">
      <c r="A16" s="58" t="s">
        <v>213</v>
      </c>
      <c r="B16" s="29"/>
      <c r="C16" s="29"/>
    </row>
    <row r="17" spans="1:3" x14ac:dyDescent="0.25">
      <c r="A17" s="58" t="s">
        <v>49</v>
      </c>
      <c r="B17" s="29"/>
      <c r="C17" s="29"/>
    </row>
    <row r="18" spans="1:3" x14ac:dyDescent="0.25">
      <c r="B18" s="29"/>
      <c r="C18" s="29"/>
    </row>
    <row r="19" spans="1:3" x14ac:dyDescent="0.25">
      <c r="B19" s="29"/>
      <c r="C19" s="29"/>
    </row>
    <row r="20" spans="1:3" x14ac:dyDescent="0.25">
      <c r="B20" s="29"/>
      <c r="C20" s="29"/>
    </row>
    <row r="21" spans="1:3" x14ac:dyDescent="0.25">
      <c r="B21" s="29"/>
      <c r="C21" s="29"/>
    </row>
    <row r="22" spans="1:3" x14ac:dyDescent="0.25">
      <c r="B22" s="29"/>
      <c r="C22" s="29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zoomScaleNormal="100" workbookViewId="0">
      <selection activeCell="H15" sqref="H15"/>
    </sheetView>
  </sheetViews>
  <sheetFormatPr baseColWidth="10" defaultColWidth="11.42578125" defaultRowHeight="15" x14ac:dyDescent="0.25"/>
  <cols>
    <col min="1" max="16384" width="11.42578125" style="2"/>
  </cols>
  <sheetData>
    <row r="1" spans="1:17" x14ac:dyDescent="0.25">
      <c r="A1" s="1" t="s">
        <v>44</v>
      </c>
      <c r="B1" s="1"/>
      <c r="C1" s="1"/>
      <c r="D1" s="1"/>
      <c r="E1" s="1"/>
    </row>
    <row r="2" spans="1:17" x14ac:dyDescent="0.25">
      <c r="A2" s="1"/>
      <c r="B2" s="1"/>
      <c r="C2" s="1"/>
      <c r="D2" s="1"/>
      <c r="E2" s="1"/>
    </row>
    <row r="4" spans="1:17" x14ac:dyDescent="0.25">
      <c r="G4" s="53"/>
      <c r="H4" s="53"/>
      <c r="I4" s="54"/>
      <c r="J4" s="54"/>
      <c r="K4" s="54"/>
      <c r="L4" s="54"/>
      <c r="M4" s="12"/>
      <c r="N4" s="12"/>
    </row>
    <row r="9" spans="1:17" x14ac:dyDescent="0.25">
      <c r="G9" s="9"/>
    </row>
    <row r="10" spans="1:17" x14ac:dyDescent="0.25">
      <c r="G10" s="9"/>
    </row>
    <row r="11" spans="1:17" x14ac:dyDescent="0.25">
      <c r="G11" s="9"/>
    </row>
    <row r="12" spans="1:17" x14ac:dyDescent="0.25">
      <c r="G12" s="9"/>
      <c r="H12" s="74"/>
      <c r="I12" s="74"/>
      <c r="J12" s="74"/>
      <c r="K12" s="74"/>
      <c r="L12" s="74"/>
      <c r="M12" s="74"/>
      <c r="N12" s="74"/>
      <c r="O12" s="74"/>
      <c r="P12" s="74"/>
      <c r="Q12" s="74"/>
    </row>
    <row r="13" spans="1:17" x14ac:dyDescent="0.25">
      <c r="H13" s="74"/>
      <c r="I13" s="74"/>
      <c r="J13" s="74"/>
      <c r="K13" s="74"/>
      <c r="L13" s="74"/>
      <c r="M13" s="74"/>
      <c r="N13" s="74"/>
      <c r="O13" s="74"/>
      <c r="P13" s="74"/>
      <c r="Q13" s="74"/>
    </row>
    <row r="20" spans="1:6" x14ac:dyDescent="0.25">
      <c r="A20" s="57" t="s">
        <v>185</v>
      </c>
    </row>
    <row r="21" spans="1:6" x14ac:dyDescent="0.25">
      <c r="A21" s="57" t="s">
        <v>214</v>
      </c>
    </row>
    <row r="22" spans="1:6" x14ac:dyDescent="0.25">
      <c r="A22" s="57" t="s">
        <v>45</v>
      </c>
    </row>
    <row r="23" spans="1:6" x14ac:dyDescent="0.25">
      <c r="A23" s="58" t="s">
        <v>215</v>
      </c>
    </row>
    <row r="25" spans="1:6" x14ac:dyDescent="0.25">
      <c r="A25" s="2" t="s">
        <v>8</v>
      </c>
      <c r="B25" s="2" t="s">
        <v>10</v>
      </c>
      <c r="C25" s="2" t="s">
        <v>19</v>
      </c>
      <c r="D25" s="2" t="s">
        <v>9</v>
      </c>
      <c r="E25" s="2" t="s">
        <v>11</v>
      </c>
      <c r="F25" s="2" t="s">
        <v>18</v>
      </c>
    </row>
    <row r="26" spans="1:6" x14ac:dyDescent="0.25">
      <c r="A26" s="10">
        <v>0.69</v>
      </c>
      <c r="B26" s="10">
        <v>5.0427847470299908E-2</v>
      </c>
      <c r="C26" s="10">
        <v>1.9170058984796876E-2</v>
      </c>
      <c r="D26" s="10">
        <v>0.21778682395945834</v>
      </c>
      <c r="E26" s="10">
        <v>1.1049264766968514E-2</v>
      </c>
      <c r="F26" s="10">
        <v>6.6669435905956633E-3</v>
      </c>
    </row>
  </sheetData>
  <mergeCells count="1">
    <mergeCell ref="H12:Q1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9"/>
  <sheetViews>
    <sheetView zoomScaleNormal="100" workbookViewId="0">
      <selection activeCell="P16" sqref="P16"/>
    </sheetView>
  </sheetViews>
  <sheetFormatPr baseColWidth="10" defaultRowHeight="16.5" x14ac:dyDescent="0.3"/>
  <cols>
    <col min="1" max="1" width="11.5703125" style="33" bestFit="1" customWidth="1"/>
    <col min="2" max="2" width="3.28515625" style="33" bestFit="1" customWidth="1"/>
    <col min="3" max="3" width="12.85546875" style="33" bestFit="1" customWidth="1"/>
    <col min="4" max="4" width="12.140625" style="33" bestFit="1" customWidth="1"/>
    <col min="5" max="5" width="11.42578125" style="33"/>
    <col min="6" max="6" width="12.7109375" style="33" customWidth="1"/>
    <col min="7" max="16384" width="11.42578125" style="33"/>
  </cols>
  <sheetData>
    <row r="1" spans="1:14" x14ac:dyDescent="0.3">
      <c r="G1" s="1" t="s">
        <v>187</v>
      </c>
      <c r="H1" s="30"/>
      <c r="I1" s="59"/>
      <c r="J1" s="59"/>
      <c r="K1" s="31"/>
      <c r="L1" s="59"/>
      <c r="M1" s="31"/>
      <c r="N1" s="31"/>
    </row>
    <row r="2" spans="1:14" s="38" customFormat="1" ht="15" customHeight="1" x14ac:dyDescent="0.3">
      <c r="B2" s="39"/>
      <c r="C2" s="39"/>
      <c r="D2" s="39" t="s">
        <v>39</v>
      </c>
      <c r="E2" s="39"/>
      <c r="F2" s="39"/>
      <c r="G2" s="30"/>
      <c r="H2" s="30"/>
      <c r="I2" s="59"/>
      <c r="J2" s="59"/>
      <c r="K2" s="31"/>
      <c r="L2" s="59"/>
      <c r="M2" s="60"/>
      <c r="N2" s="60"/>
    </row>
    <row r="3" spans="1:14" x14ac:dyDescent="0.3">
      <c r="A3" s="33">
        <v>2008</v>
      </c>
      <c r="B3" s="33">
        <v>1</v>
      </c>
      <c r="C3" s="34"/>
      <c r="D3" s="34">
        <v>150564.10674300001</v>
      </c>
      <c r="E3" s="40"/>
      <c r="F3" s="40"/>
      <c r="G3" s="30"/>
      <c r="H3" s="30"/>
      <c r="I3" s="59"/>
      <c r="J3" s="59"/>
      <c r="K3" s="31"/>
      <c r="L3" s="59"/>
      <c r="M3" s="31"/>
      <c r="N3" s="31"/>
    </row>
    <row r="4" spans="1:14" x14ac:dyDescent="0.3">
      <c r="B4" s="33">
        <v>2</v>
      </c>
      <c r="C4" s="34"/>
      <c r="D4" s="34">
        <v>147060.12056899999</v>
      </c>
      <c r="E4" s="40"/>
      <c r="F4" s="40"/>
      <c r="G4" s="30"/>
      <c r="H4" s="30"/>
      <c r="I4" s="59"/>
      <c r="J4" s="59"/>
      <c r="K4" s="31"/>
      <c r="L4" s="59"/>
      <c r="M4" s="31"/>
      <c r="N4" s="31"/>
    </row>
    <row r="5" spans="1:14" x14ac:dyDescent="0.3">
      <c r="B5" s="33">
        <v>3</v>
      </c>
      <c r="C5" s="34"/>
      <c r="D5" s="34">
        <v>144236.884414</v>
      </c>
      <c r="E5" s="40"/>
      <c r="F5" s="40"/>
      <c r="G5" s="30"/>
      <c r="H5" s="30"/>
      <c r="I5" s="59"/>
      <c r="J5" s="59"/>
      <c r="K5" s="31"/>
      <c r="L5" s="59"/>
      <c r="M5" s="31"/>
      <c r="N5" s="31"/>
    </row>
    <row r="6" spans="1:14" x14ac:dyDescent="0.3">
      <c r="B6" s="33">
        <v>4</v>
      </c>
      <c r="C6" s="34"/>
      <c r="D6" s="34">
        <v>147377.987662</v>
      </c>
      <c r="E6" s="40"/>
      <c r="F6" s="40"/>
      <c r="G6" s="30"/>
      <c r="H6" s="30"/>
      <c r="I6" s="59"/>
      <c r="J6" s="59"/>
      <c r="K6" s="31"/>
      <c r="L6" s="59"/>
      <c r="M6" s="31"/>
      <c r="N6" s="31"/>
    </row>
    <row r="7" spans="1:14" x14ac:dyDescent="0.3">
      <c r="A7" s="33">
        <v>2009</v>
      </c>
      <c r="B7" s="33">
        <v>1</v>
      </c>
      <c r="C7" s="34"/>
      <c r="D7" s="34">
        <v>148071.71557299999</v>
      </c>
      <c r="E7" s="40"/>
      <c r="F7" s="40"/>
      <c r="G7" s="30"/>
      <c r="H7" s="30"/>
      <c r="I7" s="59"/>
      <c r="J7" s="59"/>
      <c r="K7" s="31"/>
      <c r="L7" s="59"/>
      <c r="M7" s="31"/>
      <c r="N7" s="31"/>
    </row>
    <row r="8" spans="1:14" x14ac:dyDescent="0.3">
      <c r="B8" s="33">
        <v>2</v>
      </c>
      <c r="C8" s="34"/>
      <c r="D8" s="34">
        <v>150060.08437600001</v>
      </c>
      <c r="E8" s="40"/>
      <c r="F8" s="40"/>
      <c r="G8" s="30"/>
      <c r="H8" s="30"/>
      <c r="I8" s="59"/>
      <c r="J8" s="59"/>
      <c r="K8" s="31"/>
      <c r="L8" s="59"/>
      <c r="M8" s="31"/>
      <c r="N8" s="31"/>
    </row>
    <row r="9" spans="1:14" x14ac:dyDescent="0.3">
      <c r="B9" s="33">
        <v>3</v>
      </c>
      <c r="C9" s="34"/>
      <c r="D9" s="34">
        <v>151278.91560899999</v>
      </c>
      <c r="E9" s="40"/>
      <c r="F9" s="40"/>
      <c r="G9" s="30"/>
      <c r="H9" s="30"/>
      <c r="I9" s="59"/>
      <c r="J9" s="59"/>
      <c r="K9" s="31"/>
      <c r="L9" s="59"/>
      <c r="M9" s="31"/>
      <c r="N9" s="31"/>
    </row>
    <row r="10" spans="1:14" x14ac:dyDescent="0.3">
      <c r="B10" s="33">
        <v>4</v>
      </c>
      <c r="C10" s="34"/>
      <c r="D10" s="34">
        <v>145816.17470999999</v>
      </c>
      <c r="E10" s="40"/>
      <c r="F10" s="40"/>
      <c r="G10" s="30"/>
      <c r="H10" s="30"/>
      <c r="I10" s="59"/>
      <c r="J10" s="59"/>
      <c r="K10" s="31"/>
      <c r="L10" s="59"/>
      <c r="M10" s="31"/>
      <c r="N10" s="31"/>
    </row>
    <row r="11" spans="1:14" x14ac:dyDescent="0.3">
      <c r="A11" s="33">
        <v>2010</v>
      </c>
      <c r="B11" s="33">
        <v>1</v>
      </c>
      <c r="C11" s="34"/>
      <c r="D11" s="34">
        <v>150169.058613</v>
      </c>
      <c r="E11" s="40"/>
      <c r="F11" s="40"/>
      <c r="G11" s="30"/>
      <c r="H11" s="30"/>
      <c r="I11" s="59"/>
      <c r="J11" s="59"/>
      <c r="K11" s="31"/>
      <c r="L11" s="59"/>
      <c r="M11" s="31"/>
      <c r="N11" s="31"/>
    </row>
    <row r="12" spans="1:14" x14ac:dyDescent="0.3">
      <c r="B12" s="33">
        <v>2</v>
      </c>
      <c r="C12" s="34"/>
      <c r="D12" s="34">
        <v>149278.26850800001</v>
      </c>
      <c r="E12" s="40"/>
      <c r="F12" s="40"/>
      <c r="G12" s="30"/>
      <c r="H12" s="30"/>
      <c r="I12" s="59"/>
      <c r="J12" s="59"/>
      <c r="K12" s="31"/>
      <c r="L12" s="59"/>
      <c r="M12" s="31"/>
      <c r="N12" s="31"/>
    </row>
    <row r="13" spans="1:14" x14ac:dyDescent="0.3">
      <c r="B13" s="33">
        <v>3</v>
      </c>
      <c r="C13" s="34"/>
      <c r="D13" s="34">
        <v>151215.97493200001</v>
      </c>
      <c r="E13" s="40"/>
      <c r="F13" s="40"/>
      <c r="G13" s="30"/>
      <c r="H13" s="30"/>
      <c r="I13" s="59"/>
      <c r="J13" s="59"/>
      <c r="K13" s="31"/>
      <c r="L13" s="59"/>
      <c r="M13" s="31"/>
      <c r="N13" s="31"/>
    </row>
    <row r="14" spans="1:14" x14ac:dyDescent="0.3">
      <c r="B14" s="33">
        <v>4</v>
      </c>
      <c r="C14" s="34"/>
      <c r="D14" s="34">
        <v>151049.70301500001</v>
      </c>
      <c r="E14" s="40"/>
      <c r="F14" s="40"/>
      <c r="G14" s="30"/>
      <c r="H14" s="30"/>
      <c r="I14" s="59"/>
      <c r="J14" s="59"/>
      <c r="K14" s="31"/>
      <c r="L14" s="59"/>
      <c r="M14" s="31"/>
      <c r="N14" s="31"/>
    </row>
    <row r="15" spans="1:14" x14ac:dyDescent="0.3">
      <c r="A15" s="33">
        <v>2011</v>
      </c>
      <c r="B15" s="33">
        <v>1</v>
      </c>
      <c r="C15" s="34"/>
      <c r="D15" s="34">
        <v>155255.279599</v>
      </c>
      <c r="E15" s="40"/>
      <c r="F15" s="40"/>
      <c r="G15" s="30"/>
      <c r="H15" s="30"/>
      <c r="I15" s="59"/>
      <c r="J15" s="59"/>
      <c r="K15" s="31"/>
      <c r="L15" s="59"/>
      <c r="M15" s="31"/>
      <c r="N15" s="31"/>
    </row>
    <row r="16" spans="1:14" x14ac:dyDescent="0.3">
      <c r="B16" s="33">
        <v>2</v>
      </c>
      <c r="C16" s="34"/>
      <c r="D16" s="34">
        <v>159770.36542700001</v>
      </c>
      <c r="E16" s="40"/>
      <c r="F16" s="40"/>
      <c r="G16" s="30"/>
      <c r="H16" s="30"/>
      <c r="I16" s="59"/>
      <c r="J16" s="59"/>
      <c r="K16" s="31"/>
      <c r="L16" s="59"/>
      <c r="M16" s="31"/>
      <c r="N16" s="31"/>
    </row>
    <row r="17" spans="1:14" x14ac:dyDescent="0.3">
      <c r="B17" s="33">
        <v>3</v>
      </c>
      <c r="C17" s="34"/>
      <c r="D17" s="34">
        <v>154411.56273400001</v>
      </c>
      <c r="E17" s="40"/>
      <c r="F17" s="40"/>
      <c r="G17" s="57" t="s">
        <v>188</v>
      </c>
      <c r="H17" s="30"/>
      <c r="I17" s="59"/>
      <c r="J17" s="59"/>
      <c r="K17" s="31"/>
      <c r="L17" s="59"/>
      <c r="M17" s="31"/>
      <c r="N17" s="31"/>
    </row>
    <row r="18" spans="1:14" x14ac:dyDescent="0.3">
      <c r="B18" s="33">
        <v>4</v>
      </c>
      <c r="C18" s="34"/>
      <c r="D18" s="34">
        <v>157038.81802599999</v>
      </c>
      <c r="E18" s="40"/>
      <c r="F18" s="40"/>
      <c r="G18" s="61" t="s">
        <v>189</v>
      </c>
      <c r="H18" s="30"/>
      <c r="I18" s="59"/>
      <c r="J18" s="59"/>
      <c r="K18" s="31"/>
      <c r="L18" s="59"/>
      <c r="M18" s="31"/>
      <c r="N18" s="31"/>
    </row>
    <row r="19" spans="1:14" x14ac:dyDescent="0.3">
      <c r="A19" s="33">
        <v>2012</v>
      </c>
      <c r="B19" s="33">
        <v>1</v>
      </c>
      <c r="C19" s="34"/>
      <c r="D19" s="34">
        <v>152601.46206799999</v>
      </c>
      <c r="E19" s="40"/>
      <c r="F19" s="40"/>
      <c r="G19" s="62" t="s">
        <v>190</v>
      </c>
      <c r="H19" s="30"/>
      <c r="I19" s="59"/>
      <c r="J19" s="59"/>
      <c r="K19" s="31"/>
      <c r="L19" s="59"/>
      <c r="M19" s="31"/>
      <c r="N19" s="31"/>
    </row>
    <row r="20" spans="1:14" x14ac:dyDescent="0.3">
      <c r="B20" s="33">
        <v>2</v>
      </c>
      <c r="C20" s="34"/>
      <c r="D20" s="34">
        <v>155862.15832799999</v>
      </c>
      <c r="E20" s="40"/>
      <c r="F20" s="40"/>
      <c r="G20" s="40"/>
      <c r="H20" s="40"/>
      <c r="I20" s="41"/>
      <c r="J20" s="41"/>
      <c r="L20" s="41"/>
    </row>
    <row r="21" spans="1:14" x14ac:dyDescent="0.3">
      <c r="B21" s="33">
        <v>3</v>
      </c>
      <c r="C21" s="34"/>
      <c r="D21" s="34">
        <v>160547.619489</v>
      </c>
      <c r="E21" s="40"/>
      <c r="F21" s="40"/>
      <c r="G21" s="40"/>
      <c r="H21" s="40"/>
      <c r="I21" s="41"/>
      <c r="J21" s="41"/>
      <c r="L21" s="41"/>
    </row>
    <row r="22" spans="1:14" x14ac:dyDescent="0.3">
      <c r="B22" s="33">
        <v>4</v>
      </c>
      <c r="C22" s="34"/>
      <c r="D22" s="34">
        <v>163509.82393700001</v>
      </c>
      <c r="E22" s="40"/>
      <c r="F22" s="40"/>
      <c r="G22" s="40"/>
      <c r="H22" s="40"/>
      <c r="I22" s="41"/>
      <c r="J22" s="41"/>
      <c r="L22" s="41"/>
    </row>
    <row r="23" spans="1:14" x14ac:dyDescent="0.3">
      <c r="A23" s="33">
        <v>2013</v>
      </c>
      <c r="B23" s="33">
        <v>1</v>
      </c>
      <c r="C23" s="34"/>
      <c r="D23" s="34">
        <v>163265.97115299999</v>
      </c>
      <c r="E23" s="40"/>
      <c r="F23" s="40"/>
      <c r="G23" s="40"/>
      <c r="H23" s="40"/>
      <c r="I23" s="41"/>
      <c r="J23" s="41"/>
      <c r="L23" s="41"/>
    </row>
    <row r="24" spans="1:14" x14ac:dyDescent="0.3">
      <c r="B24" s="33">
        <v>2</v>
      </c>
      <c r="C24" s="34"/>
      <c r="D24" s="34">
        <v>162544.777631</v>
      </c>
      <c r="E24" s="40"/>
      <c r="F24" s="40"/>
      <c r="G24" s="40"/>
      <c r="H24" s="40"/>
      <c r="I24" s="41"/>
      <c r="J24" s="41"/>
      <c r="L24" s="41"/>
    </row>
    <row r="25" spans="1:14" x14ac:dyDescent="0.3">
      <c r="B25" s="33">
        <v>3</v>
      </c>
      <c r="C25" s="34"/>
      <c r="D25" s="34">
        <v>173632.55615700001</v>
      </c>
      <c r="E25" s="40"/>
      <c r="F25" s="40"/>
      <c r="G25" s="40"/>
      <c r="H25" s="40"/>
      <c r="I25" s="41"/>
      <c r="J25" s="41"/>
      <c r="L25" s="41"/>
    </row>
    <row r="26" spans="1:14" x14ac:dyDescent="0.3">
      <c r="B26" s="33">
        <v>4</v>
      </c>
      <c r="C26" s="34"/>
      <c r="D26" s="34">
        <v>171123.31588899999</v>
      </c>
      <c r="E26" s="40"/>
      <c r="F26" s="40"/>
      <c r="G26" s="40"/>
      <c r="H26" s="40"/>
      <c r="I26" s="41"/>
      <c r="J26" s="41"/>
      <c r="L26" s="41"/>
    </row>
    <row r="27" spans="1:14" x14ac:dyDescent="0.3">
      <c r="A27" s="33">
        <v>2014</v>
      </c>
      <c r="B27" s="33">
        <v>1</v>
      </c>
      <c r="C27" s="34"/>
      <c r="D27" s="34">
        <v>175688.16642299999</v>
      </c>
      <c r="E27" s="40"/>
      <c r="F27" s="40"/>
      <c r="G27" s="40"/>
      <c r="H27" s="40"/>
      <c r="I27" s="41"/>
      <c r="J27" s="41"/>
      <c r="L27" s="41"/>
    </row>
    <row r="28" spans="1:14" x14ac:dyDescent="0.3">
      <c r="B28" s="33">
        <v>2</v>
      </c>
      <c r="C28" s="34"/>
      <c r="D28" s="34">
        <v>175516.78682199999</v>
      </c>
      <c r="E28" s="40"/>
      <c r="F28" s="40"/>
      <c r="G28" s="40"/>
      <c r="H28" s="40"/>
      <c r="I28" s="41"/>
      <c r="J28" s="41"/>
      <c r="L28" s="41"/>
    </row>
    <row r="29" spans="1:14" x14ac:dyDescent="0.3">
      <c r="B29" s="33">
        <v>3</v>
      </c>
      <c r="C29" s="34"/>
      <c r="D29" s="34">
        <v>173164.63360999999</v>
      </c>
      <c r="E29" s="40"/>
      <c r="F29" s="40"/>
      <c r="G29" s="40"/>
      <c r="H29" s="40"/>
      <c r="I29" s="41"/>
      <c r="J29" s="41"/>
      <c r="L29" s="41"/>
    </row>
    <row r="30" spans="1:14" x14ac:dyDescent="0.3">
      <c r="B30" s="33">
        <v>4</v>
      </c>
      <c r="C30" s="34"/>
      <c r="D30" s="34">
        <v>176105.295125</v>
      </c>
      <c r="E30" s="40"/>
      <c r="F30" s="40"/>
      <c r="G30" s="40"/>
      <c r="H30" s="40"/>
      <c r="I30" s="41"/>
      <c r="J30" s="41"/>
      <c r="L30" s="41"/>
    </row>
    <row r="31" spans="1:14" x14ac:dyDescent="0.3">
      <c r="A31" s="33">
        <v>2015</v>
      </c>
      <c r="B31" s="33">
        <v>1</v>
      </c>
      <c r="C31" s="34"/>
      <c r="D31" s="34">
        <v>166924.222546</v>
      </c>
      <c r="E31" s="40"/>
      <c r="F31" s="40"/>
      <c r="G31" s="40"/>
      <c r="H31" s="40"/>
      <c r="I31" s="41"/>
      <c r="J31" s="41"/>
      <c r="L31" s="41"/>
    </row>
    <row r="32" spans="1:14" x14ac:dyDescent="0.3">
      <c r="B32" s="33">
        <v>2</v>
      </c>
      <c r="C32" s="34"/>
      <c r="D32" s="34">
        <v>174372.439763</v>
      </c>
      <c r="E32" s="40"/>
      <c r="F32" s="40"/>
      <c r="G32" s="40"/>
      <c r="H32" s="40"/>
      <c r="I32" s="41"/>
      <c r="J32" s="41"/>
      <c r="L32" s="41"/>
    </row>
    <row r="33" spans="1:12" x14ac:dyDescent="0.3">
      <c r="B33" s="33">
        <v>3</v>
      </c>
      <c r="C33" s="34"/>
      <c r="D33" s="34">
        <v>176069.97237999999</v>
      </c>
      <c r="E33" s="40"/>
      <c r="F33" s="40"/>
      <c r="G33" s="40"/>
      <c r="H33" s="40"/>
      <c r="I33" s="41"/>
      <c r="J33" s="41"/>
      <c r="L33" s="42"/>
    </row>
    <row r="34" spans="1:12" x14ac:dyDescent="0.3">
      <c r="B34" s="33">
        <v>4</v>
      </c>
      <c r="C34" s="34"/>
      <c r="D34" s="34">
        <v>172428.41041099999</v>
      </c>
      <c r="E34" s="40"/>
      <c r="F34" s="40"/>
      <c r="G34" s="40"/>
      <c r="H34" s="40"/>
      <c r="I34" s="41"/>
      <c r="J34" s="41"/>
      <c r="L34" s="41"/>
    </row>
    <row r="35" spans="1:12" x14ac:dyDescent="0.3">
      <c r="A35" s="33">
        <v>2016</v>
      </c>
      <c r="B35" s="33">
        <v>1</v>
      </c>
      <c r="C35" s="34"/>
      <c r="D35" s="34">
        <v>171248.00520000001</v>
      </c>
      <c r="E35" s="40"/>
      <c r="F35" s="40"/>
      <c r="G35" s="40"/>
      <c r="H35" s="40"/>
      <c r="I35" s="41"/>
      <c r="J35" s="41"/>
      <c r="L35" s="41"/>
    </row>
    <row r="36" spans="1:12" x14ac:dyDescent="0.3">
      <c r="B36" s="33">
        <v>2</v>
      </c>
      <c r="C36" s="34"/>
      <c r="D36" s="34">
        <v>175548.62408899999</v>
      </c>
      <c r="E36" s="40"/>
      <c r="F36" s="40"/>
      <c r="G36" s="40"/>
      <c r="H36" s="40"/>
      <c r="I36" s="41"/>
      <c r="J36" s="41"/>
      <c r="L36" s="41"/>
    </row>
    <row r="37" spans="1:12" x14ac:dyDescent="0.3">
      <c r="B37" s="33">
        <v>3</v>
      </c>
      <c r="C37" s="34"/>
      <c r="D37" s="34">
        <v>177976.01203000001</v>
      </c>
      <c r="E37" s="40"/>
      <c r="F37" s="40"/>
      <c r="G37" s="40"/>
      <c r="H37" s="40"/>
      <c r="I37" s="41"/>
      <c r="J37" s="41"/>
      <c r="L37" s="41"/>
    </row>
    <row r="38" spans="1:12" x14ac:dyDescent="0.3">
      <c r="B38" s="33">
        <v>4</v>
      </c>
      <c r="C38" s="34"/>
      <c r="D38" s="34">
        <v>179365.735774</v>
      </c>
      <c r="E38" s="40"/>
      <c r="F38" s="40"/>
      <c r="G38" s="40"/>
      <c r="H38" s="40"/>
      <c r="I38" s="41"/>
      <c r="J38" s="41"/>
      <c r="L38" s="41"/>
    </row>
    <row r="39" spans="1:12" x14ac:dyDescent="0.3">
      <c r="A39" s="33">
        <v>2017</v>
      </c>
      <c r="B39" s="33">
        <v>1</v>
      </c>
      <c r="C39" s="34"/>
      <c r="D39" s="34">
        <v>178901.26339499999</v>
      </c>
      <c r="E39" s="40"/>
      <c r="F39" s="40"/>
      <c r="G39" s="40"/>
      <c r="H39" s="40"/>
      <c r="I39" s="41"/>
      <c r="J39" s="41"/>
      <c r="L39" s="41"/>
    </row>
    <row r="40" spans="1:12" x14ac:dyDescent="0.3">
      <c r="B40" s="33">
        <v>2</v>
      </c>
      <c r="C40" s="34"/>
      <c r="D40" s="34">
        <v>178997.34885899999</v>
      </c>
      <c r="E40" s="40"/>
      <c r="F40" s="40"/>
      <c r="G40" s="40"/>
      <c r="H40" s="40"/>
      <c r="I40" s="41"/>
      <c r="J40" s="41"/>
      <c r="L40" s="41"/>
    </row>
    <row r="41" spans="1:12" x14ac:dyDescent="0.3">
      <c r="B41" s="33">
        <v>3</v>
      </c>
      <c r="C41" s="34"/>
      <c r="D41" s="34">
        <v>176621.17758600001</v>
      </c>
      <c r="E41" s="40"/>
      <c r="F41" s="40"/>
      <c r="G41" s="40"/>
      <c r="H41" s="40"/>
      <c r="I41" s="41"/>
      <c r="J41" s="41"/>
      <c r="L41" s="41"/>
    </row>
    <row r="42" spans="1:12" x14ac:dyDescent="0.3">
      <c r="B42" s="33">
        <v>4</v>
      </c>
      <c r="C42" s="34"/>
      <c r="D42" s="34">
        <v>176662.06767700001</v>
      </c>
      <c r="E42" s="40"/>
      <c r="F42" s="40"/>
      <c r="G42" s="40"/>
      <c r="H42" s="40"/>
      <c r="I42" s="41"/>
      <c r="J42" s="41"/>
      <c r="L42" s="41"/>
    </row>
    <row r="43" spans="1:12" x14ac:dyDescent="0.3">
      <c r="A43" s="33">
        <v>2018</v>
      </c>
      <c r="B43" s="33">
        <v>1</v>
      </c>
      <c r="C43" s="34"/>
      <c r="D43" s="34">
        <v>168210.58825299999</v>
      </c>
      <c r="E43" s="40"/>
      <c r="F43" s="40"/>
      <c r="G43" s="40"/>
      <c r="H43" s="40"/>
      <c r="I43" s="41"/>
      <c r="J43" s="41"/>
      <c r="L43" s="41"/>
    </row>
    <row r="44" spans="1:12" x14ac:dyDescent="0.3">
      <c r="B44" s="33">
        <v>2</v>
      </c>
      <c r="C44" s="34"/>
      <c r="D44" s="34">
        <v>170516.07530999999</v>
      </c>
      <c r="E44" s="40"/>
      <c r="F44" s="40"/>
      <c r="G44" s="40"/>
      <c r="H44" s="40"/>
      <c r="I44" s="41"/>
      <c r="J44" s="41"/>
      <c r="L44" s="41"/>
    </row>
    <row r="45" spans="1:12" x14ac:dyDescent="0.3">
      <c r="B45" s="33">
        <v>3</v>
      </c>
      <c r="C45" s="34"/>
      <c r="D45" s="34">
        <v>182062.55013700001</v>
      </c>
      <c r="E45" s="40"/>
      <c r="F45" s="40"/>
      <c r="G45" s="40"/>
      <c r="H45" s="40"/>
      <c r="I45" s="41"/>
      <c r="J45" s="41"/>
      <c r="L45" s="41"/>
    </row>
    <row r="46" spans="1:12" x14ac:dyDescent="0.3">
      <c r="B46" s="33">
        <v>4</v>
      </c>
      <c r="C46" s="34"/>
      <c r="D46" s="34">
        <v>177785.97444600001</v>
      </c>
      <c r="E46" s="40"/>
      <c r="F46" s="40"/>
      <c r="G46" s="40"/>
      <c r="H46" s="40"/>
      <c r="I46" s="41"/>
      <c r="J46" s="41"/>
      <c r="L46" s="41"/>
    </row>
    <row r="47" spans="1:12" x14ac:dyDescent="0.3">
      <c r="A47" s="33">
        <v>2019</v>
      </c>
      <c r="B47" s="33">
        <v>1</v>
      </c>
      <c r="C47" s="34"/>
      <c r="D47" s="34">
        <v>180997.97734899999</v>
      </c>
      <c r="E47" s="40"/>
      <c r="F47" s="40"/>
      <c r="G47" s="40"/>
      <c r="H47" s="40"/>
      <c r="I47" s="41"/>
      <c r="J47" s="41"/>
      <c r="L47" s="41"/>
    </row>
    <row r="48" spans="1:12" x14ac:dyDescent="0.3">
      <c r="B48" s="33">
        <v>2</v>
      </c>
      <c r="C48" s="34"/>
      <c r="D48" s="34">
        <v>176205.26551100001</v>
      </c>
      <c r="E48" s="40"/>
      <c r="F48" s="40"/>
      <c r="G48" s="40"/>
      <c r="H48" s="40"/>
      <c r="I48" s="41"/>
      <c r="J48" s="41"/>
      <c r="L48" s="41"/>
    </row>
    <row r="49" spans="1:12" x14ac:dyDescent="0.3">
      <c r="B49" s="33">
        <v>3</v>
      </c>
      <c r="C49" s="34"/>
      <c r="D49" s="34">
        <v>180289.500638</v>
      </c>
      <c r="E49" s="40"/>
      <c r="F49" s="40"/>
      <c r="G49" s="40"/>
      <c r="H49" s="40"/>
      <c r="I49" s="41"/>
      <c r="J49" s="41"/>
      <c r="L49" s="41"/>
    </row>
    <row r="50" spans="1:12" x14ac:dyDescent="0.3">
      <c r="B50" s="33">
        <v>4</v>
      </c>
      <c r="C50" s="34"/>
      <c r="D50" s="34">
        <v>184103.20461799999</v>
      </c>
      <c r="E50" s="40"/>
      <c r="F50" s="40"/>
      <c r="G50" s="40"/>
      <c r="H50" s="40"/>
      <c r="I50" s="41"/>
      <c r="J50" s="41"/>
      <c r="L50" s="41"/>
    </row>
    <row r="51" spans="1:12" x14ac:dyDescent="0.3">
      <c r="A51" s="33">
        <v>2020</v>
      </c>
      <c r="B51" s="33">
        <v>1</v>
      </c>
      <c r="C51" s="34"/>
      <c r="D51" s="34">
        <v>157978.17686400001</v>
      </c>
      <c r="E51" s="40"/>
      <c r="F51" s="40"/>
      <c r="G51" s="40"/>
      <c r="H51" s="40"/>
      <c r="I51" s="41"/>
      <c r="J51" s="41"/>
      <c r="L51" s="41"/>
    </row>
    <row r="52" spans="1:12" x14ac:dyDescent="0.3">
      <c r="B52" s="33">
        <v>2</v>
      </c>
      <c r="C52" s="34"/>
      <c r="D52" s="34">
        <v>91359.919695999997</v>
      </c>
      <c r="E52" s="40"/>
      <c r="F52" s="40"/>
      <c r="G52" s="40"/>
      <c r="H52" s="40"/>
      <c r="I52" s="41"/>
      <c r="J52" s="41"/>
      <c r="L52" s="41"/>
    </row>
    <row r="53" spans="1:12" x14ac:dyDescent="0.3">
      <c r="B53" s="33">
        <v>3</v>
      </c>
      <c r="C53" s="34"/>
      <c r="D53" s="34">
        <v>164263.752114</v>
      </c>
      <c r="E53" s="40"/>
      <c r="F53" s="40"/>
      <c r="G53" s="40"/>
      <c r="H53" s="40"/>
      <c r="I53" s="41"/>
      <c r="J53" s="41"/>
      <c r="L53" s="41"/>
    </row>
    <row r="54" spans="1:12" x14ac:dyDescent="0.3">
      <c r="B54" s="33">
        <v>4</v>
      </c>
      <c r="C54" s="34"/>
      <c r="D54" s="34">
        <v>134112.185875</v>
      </c>
      <c r="E54" s="40"/>
      <c r="F54" s="40"/>
      <c r="G54" s="40"/>
      <c r="H54" s="40"/>
      <c r="I54" s="41"/>
      <c r="J54" s="41"/>
      <c r="L54" s="41"/>
    </row>
    <row r="55" spans="1:12" x14ac:dyDescent="0.3">
      <c r="B55" s="40"/>
      <c r="C55" s="34"/>
      <c r="D55" s="34"/>
      <c r="E55" s="40"/>
      <c r="F55" s="40"/>
      <c r="G55" s="40"/>
      <c r="H55" s="40"/>
      <c r="I55" s="41"/>
      <c r="J55" s="41"/>
      <c r="L55" s="41"/>
    </row>
    <row r="56" spans="1:12" x14ac:dyDescent="0.3">
      <c r="B56" s="40"/>
      <c r="C56" s="34"/>
      <c r="D56" s="34"/>
      <c r="E56" s="40"/>
      <c r="F56" s="40"/>
      <c r="G56" s="40"/>
      <c r="H56" s="40"/>
      <c r="I56" s="41"/>
      <c r="J56" s="41"/>
      <c r="L56" s="41"/>
    </row>
    <row r="57" spans="1:12" x14ac:dyDescent="0.3">
      <c r="B57" s="40"/>
      <c r="C57" s="34"/>
      <c r="D57" s="34"/>
      <c r="E57" s="40"/>
      <c r="F57" s="40"/>
      <c r="G57" s="40"/>
      <c r="H57" s="40"/>
      <c r="I57" s="41"/>
      <c r="J57" s="41"/>
      <c r="L57" s="41"/>
    </row>
    <row r="58" spans="1:12" x14ac:dyDescent="0.3">
      <c r="B58" s="40"/>
      <c r="C58" s="34"/>
      <c r="D58" s="34"/>
      <c r="E58" s="40"/>
      <c r="F58" s="40"/>
      <c r="G58" s="40"/>
      <c r="H58" s="40"/>
      <c r="I58" s="41"/>
      <c r="J58" s="41"/>
      <c r="L58" s="41"/>
    </row>
    <row r="59" spans="1:12" x14ac:dyDescent="0.3">
      <c r="B59" s="40"/>
      <c r="C59" s="34"/>
      <c r="D59" s="34"/>
      <c r="E59" s="40"/>
      <c r="F59" s="40"/>
      <c r="G59" s="40"/>
      <c r="H59" s="40"/>
      <c r="I59" s="41"/>
      <c r="J59" s="41"/>
      <c r="L59" s="41"/>
    </row>
    <row r="60" spans="1:12" x14ac:dyDescent="0.3">
      <c r="B60" s="40"/>
      <c r="C60" s="34"/>
      <c r="D60" s="34"/>
      <c r="E60" s="40"/>
      <c r="F60" s="40"/>
      <c r="G60" s="40"/>
      <c r="H60" s="40"/>
      <c r="I60" s="41"/>
      <c r="J60" s="41"/>
      <c r="L60" s="41"/>
    </row>
    <row r="61" spans="1:12" x14ac:dyDescent="0.3">
      <c r="B61" s="40"/>
      <c r="C61" s="34"/>
      <c r="D61" s="34"/>
      <c r="E61" s="40"/>
      <c r="F61" s="40"/>
      <c r="G61" s="40"/>
      <c r="H61" s="40"/>
      <c r="I61" s="41"/>
      <c r="J61" s="41"/>
      <c r="L61" s="41"/>
    </row>
    <row r="62" spans="1:12" x14ac:dyDescent="0.3">
      <c r="B62" s="40"/>
      <c r="C62" s="34"/>
      <c r="D62" s="34"/>
      <c r="E62" s="40"/>
      <c r="F62" s="40"/>
      <c r="G62" s="40"/>
      <c r="H62" s="40"/>
      <c r="I62" s="41"/>
      <c r="J62" s="41"/>
      <c r="L62" s="41"/>
    </row>
    <row r="63" spans="1:12" x14ac:dyDescent="0.3">
      <c r="B63" s="40"/>
      <c r="C63" s="34"/>
      <c r="D63" s="34"/>
      <c r="E63" s="40"/>
      <c r="F63" s="40"/>
      <c r="G63" s="40"/>
      <c r="H63" s="40"/>
      <c r="I63" s="41"/>
      <c r="J63" s="41"/>
      <c r="L63" s="41"/>
    </row>
    <row r="64" spans="1:12" x14ac:dyDescent="0.3">
      <c r="B64" s="40"/>
      <c r="C64" s="34"/>
      <c r="D64" s="34"/>
      <c r="E64" s="40"/>
      <c r="F64" s="40"/>
      <c r="G64" s="40"/>
      <c r="H64" s="40"/>
      <c r="I64" s="41"/>
      <c r="J64" s="41"/>
      <c r="L64" s="41"/>
    </row>
    <row r="65" spans="2:12" x14ac:dyDescent="0.3">
      <c r="B65" s="40"/>
      <c r="C65" s="34"/>
      <c r="D65" s="34"/>
      <c r="E65" s="40"/>
      <c r="F65" s="40"/>
      <c r="G65" s="40"/>
      <c r="H65" s="40"/>
      <c r="I65" s="41"/>
      <c r="J65" s="41"/>
      <c r="L65" s="41"/>
    </row>
    <row r="66" spans="2:12" x14ac:dyDescent="0.3">
      <c r="B66" s="40"/>
      <c r="C66" s="34"/>
      <c r="D66" s="34"/>
      <c r="E66" s="40"/>
      <c r="F66" s="40"/>
      <c r="G66" s="40"/>
      <c r="H66" s="40"/>
      <c r="I66" s="41"/>
      <c r="J66" s="41"/>
      <c r="L66" s="41"/>
    </row>
    <row r="67" spans="2:12" x14ac:dyDescent="0.3">
      <c r="B67" s="40"/>
      <c r="C67" s="34"/>
      <c r="D67" s="34"/>
      <c r="E67" s="40"/>
      <c r="F67" s="40"/>
      <c r="G67" s="40"/>
      <c r="H67" s="40"/>
      <c r="I67" s="41"/>
      <c r="J67" s="41"/>
      <c r="L67" s="41"/>
    </row>
    <row r="68" spans="2:12" x14ac:dyDescent="0.3">
      <c r="B68" s="40"/>
      <c r="C68" s="34"/>
      <c r="D68" s="34"/>
      <c r="E68" s="43"/>
      <c r="F68" s="43"/>
      <c r="G68" s="40"/>
      <c r="H68" s="40"/>
      <c r="I68" s="41"/>
      <c r="J68" s="41"/>
      <c r="L68" s="41"/>
    </row>
    <row r="69" spans="2:12" x14ac:dyDescent="0.3">
      <c r="B69" s="40"/>
      <c r="C69" s="34"/>
      <c r="D69" s="34"/>
      <c r="E69" s="40"/>
      <c r="F69" s="40"/>
      <c r="G69" s="40"/>
      <c r="H69" s="40"/>
      <c r="I69" s="41"/>
      <c r="J69" s="41"/>
      <c r="L69" s="41"/>
    </row>
    <row r="70" spans="2:12" x14ac:dyDescent="0.3">
      <c r="B70" s="40"/>
      <c r="C70" s="34"/>
      <c r="D70" s="34"/>
      <c r="E70" s="40"/>
      <c r="F70" s="40"/>
      <c r="G70" s="40"/>
      <c r="H70" s="40"/>
      <c r="I70" s="41"/>
      <c r="J70" s="41"/>
      <c r="L70" s="41"/>
    </row>
    <row r="71" spans="2:12" x14ac:dyDescent="0.3">
      <c r="B71" s="40"/>
      <c r="C71" s="34"/>
      <c r="D71" s="34"/>
      <c r="E71" s="40"/>
      <c r="F71" s="40"/>
      <c r="G71" s="40"/>
      <c r="H71" s="40"/>
      <c r="I71" s="41"/>
      <c r="J71" s="41"/>
      <c r="L71" s="41"/>
    </row>
    <row r="72" spans="2:12" x14ac:dyDescent="0.3">
      <c r="B72" s="40"/>
      <c r="C72" s="34"/>
      <c r="D72" s="34"/>
      <c r="E72" s="40"/>
      <c r="F72" s="40"/>
      <c r="G72" s="40"/>
      <c r="H72" s="40"/>
      <c r="I72" s="41"/>
      <c r="J72" s="41"/>
      <c r="L72" s="41"/>
    </row>
    <row r="73" spans="2:12" x14ac:dyDescent="0.3">
      <c r="B73" s="40"/>
      <c r="C73" s="34"/>
      <c r="D73" s="34"/>
      <c r="E73" s="40"/>
      <c r="F73" s="40"/>
      <c r="G73" s="40"/>
      <c r="H73" s="40"/>
      <c r="I73" s="41"/>
      <c r="J73" s="41"/>
      <c r="L73" s="41"/>
    </row>
    <row r="74" spans="2:12" x14ac:dyDescent="0.3">
      <c r="B74" s="40"/>
      <c r="C74" s="34"/>
      <c r="D74" s="34"/>
      <c r="E74" s="40"/>
      <c r="F74" s="40"/>
      <c r="G74" s="40"/>
      <c r="H74" s="40"/>
      <c r="I74" s="41"/>
      <c r="J74" s="41"/>
      <c r="L74" s="41"/>
    </row>
    <row r="75" spans="2:12" x14ac:dyDescent="0.3">
      <c r="B75" s="40"/>
      <c r="C75" s="34"/>
      <c r="D75" s="34"/>
      <c r="E75" s="40"/>
      <c r="F75" s="40"/>
      <c r="G75" s="40"/>
      <c r="H75" s="40"/>
      <c r="I75" s="41"/>
      <c r="J75" s="41"/>
      <c r="L75" s="41"/>
    </row>
    <row r="76" spans="2:12" x14ac:dyDescent="0.3">
      <c r="B76" s="40"/>
      <c r="C76" s="34"/>
      <c r="D76" s="34"/>
      <c r="E76" s="40"/>
      <c r="F76" s="40"/>
      <c r="G76" s="40"/>
      <c r="H76" s="40"/>
      <c r="I76" s="41"/>
      <c r="J76" s="41"/>
      <c r="L76" s="41"/>
    </row>
    <row r="77" spans="2:12" x14ac:dyDescent="0.3">
      <c r="B77" s="40"/>
      <c r="C77" s="34"/>
      <c r="D77" s="34"/>
      <c r="E77" s="40"/>
      <c r="F77" s="40"/>
      <c r="G77" s="40"/>
      <c r="H77" s="40"/>
      <c r="I77" s="41"/>
      <c r="J77" s="41"/>
      <c r="L77" s="41"/>
    </row>
    <row r="78" spans="2:12" x14ac:dyDescent="0.3">
      <c r="B78" s="40"/>
      <c r="C78" s="34"/>
      <c r="D78" s="34"/>
      <c r="E78" s="40"/>
      <c r="F78" s="40"/>
      <c r="G78" s="40"/>
      <c r="H78" s="40"/>
      <c r="I78" s="41"/>
      <c r="J78" s="41"/>
      <c r="L78" s="41"/>
    </row>
    <row r="79" spans="2:12" x14ac:dyDescent="0.3">
      <c r="B79" s="40"/>
      <c r="C79" s="34"/>
      <c r="D79" s="34"/>
      <c r="E79" s="40"/>
      <c r="F79" s="40"/>
      <c r="G79" s="40"/>
      <c r="H79" s="40"/>
      <c r="I79" s="41"/>
      <c r="J79" s="41"/>
      <c r="L79" s="41"/>
    </row>
    <row r="80" spans="2:12" x14ac:dyDescent="0.3">
      <c r="B80" s="40"/>
      <c r="C80" s="34"/>
      <c r="D80" s="34"/>
      <c r="E80" s="40"/>
      <c r="F80" s="40"/>
      <c r="G80" s="40"/>
      <c r="H80" s="40"/>
      <c r="I80" s="41"/>
      <c r="J80" s="41"/>
      <c r="L80" s="41"/>
    </row>
    <row r="81" spans="2:12" x14ac:dyDescent="0.3">
      <c r="B81" s="40"/>
      <c r="C81" s="34"/>
      <c r="D81" s="34"/>
      <c r="E81" s="40"/>
      <c r="F81" s="40"/>
      <c r="G81" s="40"/>
      <c r="H81" s="40"/>
      <c r="I81" s="41"/>
      <c r="J81" s="41"/>
      <c r="L81" s="41"/>
    </row>
    <row r="82" spans="2:12" x14ac:dyDescent="0.3">
      <c r="B82" s="40"/>
      <c r="C82" s="34"/>
      <c r="D82" s="34"/>
      <c r="E82" s="40"/>
      <c r="F82" s="40"/>
      <c r="G82" s="40"/>
      <c r="H82" s="40"/>
      <c r="I82" s="41"/>
      <c r="J82" s="41"/>
      <c r="L82" s="41"/>
    </row>
    <row r="83" spans="2:12" x14ac:dyDescent="0.3">
      <c r="B83" s="40"/>
      <c r="C83" s="34"/>
      <c r="D83" s="34"/>
      <c r="E83" s="40"/>
      <c r="F83" s="40"/>
      <c r="G83" s="40"/>
      <c r="H83" s="40"/>
      <c r="I83" s="41"/>
      <c r="J83" s="41"/>
      <c r="L83" s="41"/>
    </row>
    <row r="84" spans="2:12" x14ac:dyDescent="0.3">
      <c r="B84" s="40"/>
      <c r="C84" s="34"/>
      <c r="D84" s="34"/>
      <c r="E84" s="40"/>
      <c r="F84" s="40"/>
      <c r="G84" s="40"/>
      <c r="H84" s="40"/>
      <c r="I84" s="41"/>
      <c r="J84" s="41"/>
      <c r="L84" s="41"/>
    </row>
    <row r="85" spans="2:12" x14ac:dyDescent="0.3">
      <c r="B85" s="40"/>
      <c r="C85" s="34"/>
      <c r="D85" s="34"/>
      <c r="E85" s="40"/>
      <c r="F85" s="40"/>
      <c r="G85" s="40"/>
      <c r="H85" s="40"/>
      <c r="I85" s="41"/>
      <c r="J85" s="41"/>
      <c r="L85" s="41"/>
    </row>
    <row r="86" spans="2:12" x14ac:dyDescent="0.3">
      <c r="B86" s="40"/>
      <c r="C86" s="34"/>
      <c r="D86" s="34"/>
      <c r="E86" s="40"/>
      <c r="F86" s="40"/>
      <c r="G86" s="40"/>
      <c r="H86" s="40"/>
      <c r="I86" s="41"/>
      <c r="J86" s="41"/>
      <c r="L86" s="41"/>
    </row>
    <row r="87" spans="2:12" x14ac:dyDescent="0.3">
      <c r="B87" s="40"/>
      <c r="C87" s="34"/>
      <c r="D87" s="34"/>
      <c r="E87" s="40"/>
      <c r="F87" s="40"/>
      <c r="G87" s="40"/>
      <c r="H87" s="40"/>
      <c r="I87" s="41"/>
      <c r="J87" s="41"/>
      <c r="L87" s="41"/>
    </row>
    <row r="88" spans="2:12" x14ac:dyDescent="0.3">
      <c r="B88" s="40"/>
      <c r="C88" s="34"/>
      <c r="D88" s="34"/>
      <c r="E88" s="40"/>
      <c r="F88" s="40"/>
      <c r="G88" s="40"/>
      <c r="H88" s="40"/>
      <c r="I88" s="41"/>
      <c r="J88" s="41"/>
      <c r="L88" s="41"/>
    </row>
    <row r="89" spans="2:12" x14ac:dyDescent="0.3">
      <c r="B89" s="40"/>
      <c r="C89" s="34"/>
      <c r="D89" s="34"/>
      <c r="E89" s="40"/>
      <c r="F89" s="40"/>
      <c r="G89" s="40"/>
      <c r="H89" s="40"/>
      <c r="I89" s="41"/>
      <c r="J89" s="41"/>
      <c r="L89" s="41"/>
    </row>
    <row r="90" spans="2:12" x14ac:dyDescent="0.3">
      <c r="B90" s="40"/>
      <c r="C90" s="34"/>
      <c r="D90" s="34"/>
      <c r="E90" s="40"/>
      <c r="F90" s="40"/>
      <c r="G90" s="40"/>
      <c r="H90" s="40"/>
      <c r="I90" s="41"/>
      <c r="J90" s="41"/>
      <c r="L90" s="41"/>
    </row>
    <row r="91" spans="2:12" x14ac:dyDescent="0.3">
      <c r="B91" s="40"/>
      <c r="C91" s="34"/>
      <c r="D91" s="34"/>
      <c r="E91" s="40"/>
      <c r="F91" s="40"/>
      <c r="G91" s="40"/>
      <c r="H91" s="40"/>
      <c r="I91" s="41"/>
      <c r="J91" s="41"/>
      <c r="L91" s="41"/>
    </row>
    <row r="92" spans="2:12" x14ac:dyDescent="0.3">
      <c r="B92" s="40"/>
      <c r="C92" s="34"/>
      <c r="D92" s="34"/>
      <c r="E92" s="40"/>
      <c r="F92" s="40"/>
      <c r="G92" s="40"/>
      <c r="H92" s="40"/>
      <c r="I92" s="41"/>
      <c r="J92" s="41"/>
      <c r="L92" s="41"/>
    </row>
    <row r="93" spans="2:12" x14ac:dyDescent="0.3">
      <c r="B93" s="40"/>
      <c r="C93" s="34"/>
      <c r="D93" s="34"/>
      <c r="E93" s="40"/>
      <c r="F93" s="40"/>
      <c r="G93" s="40"/>
      <c r="H93" s="40"/>
      <c r="I93" s="41"/>
      <c r="J93" s="41"/>
      <c r="L93" s="41"/>
    </row>
    <row r="94" spans="2:12" x14ac:dyDescent="0.3">
      <c r="B94" s="40"/>
      <c r="C94" s="34"/>
      <c r="D94" s="34"/>
      <c r="E94" s="40"/>
      <c r="F94" s="40"/>
      <c r="G94" s="40"/>
      <c r="H94" s="40"/>
      <c r="I94" s="41"/>
      <c r="J94" s="41"/>
      <c r="L94" s="41"/>
    </row>
    <row r="95" spans="2:12" x14ac:dyDescent="0.3">
      <c r="B95" s="40"/>
      <c r="C95" s="34"/>
      <c r="D95" s="34"/>
      <c r="E95" s="40"/>
      <c r="F95" s="40"/>
      <c r="G95" s="40"/>
      <c r="H95" s="40"/>
      <c r="I95" s="41"/>
      <c r="J95" s="41"/>
      <c r="L95" s="41"/>
    </row>
    <row r="96" spans="2:12" x14ac:dyDescent="0.3">
      <c r="B96" s="40"/>
      <c r="C96" s="34"/>
      <c r="D96" s="34"/>
      <c r="E96" s="40"/>
      <c r="F96" s="40"/>
      <c r="G96" s="40"/>
      <c r="H96" s="40"/>
      <c r="I96" s="41"/>
      <c r="J96" s="41"/>
      <c r="L96" s="41"/>
    </row>
    <row r="97" spans="2:12" x14ac:dyDescent="0.3">
      <c r="B97" s="40"/>
      <c r="C97" s="34"/>
      <c r="D97" s="34"/>
      <c r="E97" s="40"/>
      <c r="F97" s="40"/>
      <c r="G97" s="40"/>
      <c r="H97" s="40"/>
      <c r="I97" s="41"/>
      <c r="J97" s="41"/>
      <c r="L97" s="41"/>
    </row>
    <row r="98" spans="2:12" x14ac:dyDescent="0.3">
      <c r="B98" s="40"/>
      <c r="C98" s="34"/>
      <c r="D98" s="34"/>
      <c r="E98" s="40"/>
      <c r="F98" s="40"/>
      <c r="G98" s="40"/>
      <c r="H98" s="40"/>
      <c r="I98" s="41"/>
      <c r="J98" s="41"/>
      <c r="L98" s="41"/>
    </row>
    <row r="99" spans="2:12" x14ac:dyDescent="0.3">
      <c r="B99" s="40"/>
      <c r="C99" s="34"/>
      <c r="D99" s="34"/>
      <c r="E99" s="40"/>
      <c r="F99" s="40"/>
      <c r="G99" s="40"/>
      <c r="H99" s="40"/>
      <c r="I99" s="41"/>
      <c r="J99" s="41"/>
      <c r="L99" s="41"/>
    </row>
    <row r="100" spans="2:12" x14ac:dyDescent="0.3">
      <c r="B100" s="40"/>
      <c r="C100" s="34"/>
      <c r="D100" s="34"/>
      <c r="E100" s="40"/>
      <c r="F100" s="40"/>
      <c r="G100" s="40"/>
      <c r="H100" s="40"/>
      <c r="I100" s="41"/>
      <c r="J100" s="41"/>
      <c r="L100" s="41"/>
    </row>
    <row r="101" spans="2:12" x14ac:dyDescent="0.3">
      <c r="B101" s="40"/>
      <c r="C101" s="34"/>
      <c r="D101" s="34"/>
      <c r="E101" s="40"/>
      <c r="F101" s="40"/>
      <c r="G101" s="40"/>
      <c r="H101" s="40"/>
      <c r="I101" s="41"/>
      <c r="J101" s="41"/>
      <c r="L101" s="41"/>
    </row>
    <row r="102" spans="2:12" x14ac:dyDescent="0.3">
      <c r="B102" s="40"/>
      <c r="C102" s="34"/>
      <c r="D102" s="34"/>
      <c r="E102" s="40"/>
      <c r="F102" s="40"/>
      <c r="G102" s="40"/>
      <c r="H102" s="40"/>
      <c r="I102" s="41"/>
      <c r="J102" s="41"/>
      <c r="L102" s="41"/>
    </row>
    <row r="103" spans="2:12" x14ac:dyDescent="0.3">
      <c r="B103" s="40"/>
      <c r="C103" s="34"/>
      <c r="D103" s="34"/>
      <c r="E103" s="40"/>
      <c r="F103" s="40"/>
      <c r="G103" s="40"/>
      <c r="H103" s="40"/>
      <c r="I103" s="41"/>
      <c r="J103" s="41"/>
      <c r="L103" s="41"/>
    </row>
    <row r="104" spans="2:12" x14ac:dyDescent="0.3">
      <c r="B104" s="40"/>
      <c r="C104" s="34"/>
      <c r="D104" s="34"/>
      <c r="E104" s="40"/>
      <c r="F104" s="40"/>
      <c r="G104" s="40"/>
      <c r="H104" s="40"/>
      <c r="I104" s="41"/>
      <c r="J104" s="41"/>
      <c r="L104" s="41"/>
    </row>
    <row r="105" spans="2:12" x14ac:dyDescent="0.3">
      <c r="B105" s="40"/>
      <c r="C105" s="34"/>
      <c r="D105" s="34"/>
      <c r="E105" s="40"/>
      <c r="F105" s="40"/>
      <c r="G105" s="40"/>
      <c r="H105" s="40"/>
      <c r="I105" s="41"/>
      <c r="J105" s="41"/>
      <c r="L105" s="41"/>
    </row>
    <row r="106" spans="2:12" x14ac:dyDescent="0.3">
      <c r="B106" s="40"/>
      <c r="C106" s="34"/>
      <c r="D106" s="34"/>
      <c r="E106" s="40"/>
      <c r="F106" s="40"/>
      <c r="G106" s="40"/>
      <c r="H106" s="40"/>
      <c r="I106" s="41"/>
      <c r="J106" s="41"/>
      <c r="L106" s="41"/>
    </row>
    <row r="107" spans="2:12" x14ac:dyDescent="0.3">
      <c r="B107" s="40"/>
      <c r="C107" s="34"/>
      <c r="D107" s="34"/>
      <c r="E107" s="40"/>
      <c r="F107" s="40"/>
      <c r="G107" s="40"/>
      <c r="H107" s="40"/>
      <c r="I107" s="41"/>
      <c r="J107" s="41"/>
      <c r="L107" s="41"/>
    </row>
    <row r="108" spans="2:12" x14ac:dyDescent="0.3">
      <c r="B108" s="40"/>
      <c r="C108" s="34"/>
      <c r="D108" s="34"/>
      <c r="E108" s="40"/>
      <c r="F108" s="40"/>
      <c r="G108" s="40"/>
      <c r="H108" s="40"/>
      <c r="I108" s="41"/>
      <c r="J108" s="41"/>
      <c r="L108" s="41"/>
    </row>
    <row r="109" spans="2:12" x14ac:dyDescent="0.3">
      <c r="B109" s="40"/>
      <c r="C109" s="34"/>
      <c r="D109" s="34"/>
      <c r="E109" s="40"/>
      <c r="F109" s="40"/>
      <c r="G109" s="40"/>
      <c r="H109" s="40"/>
      <c r="I109" s="41"/>
      <c r="J109" s="41"/>
      <c r="L109" s="41"/>
    </row>
    <row r="110" spans="2:12" x14ac:dyDescent="0.3">
      <c r="B110" s="40"/>
      <c r="C110" s="34"/>
      <c r="D110" s="34"/>
      <c r="E110" s="40"/>
      <c r="F110" s="40"/>
      <c r="G110" s="40"/>
      <c r="H110" s="40"/>
      <c r="I110" s="41"/>
      <c r="J110" s="41"/>
      <c r="L110" s="41"/>
    </row>
    <row r="111" spans="2:12" x14ac:dyDescent="0.3">
      <c r="B111" s="40"/>
      <c r="C111" s="34"/>
      <c r="D111" s="34"/>
      <c r="E111" s="40"/>
      <c r="F111" s="40"/>
      <c r="G111" s="40"/>
      <c r="H111" s="40"/>
      <c r="I111" s="41"/>
      <c r="J111" s="41"/>
      <c r="L111" s="41"/>
    </row>
    <row r="112" spans="2:12" x14ac:dyDescent="0.3">
      <c r="B112" s="40"/>
      <c r="C112" s="34"/>
      <c r="D112" s="34"/>
      <c r="E112" s="40"/>
      <c r="F112" s="40"/>
      <c r="G112" s="40"/>
      <c r="H112" s="40"/>
      <c r="I112" s="41"/>
      <c r="J112" s="41"/>
      <c r="L112" s="41"/>
    </row>
    <row r="113" spans="2:12" x14ac:dyDescent="0.3">
      <c r="B113" s="40"/>
      <c r="C113" s="34"/>
      <c r="D113" s="34"/>
      <c r="E113" s="40"/>
      <c r="F113" s="40"/>
      <c r="G113" s="40"/>
      <c r="H113" s="40"/>
      <c r="I113" s="41"/>
      <c r="J113" s="41"/>
      <c r="L113" s="41"/>
    </row>
    <row r="114" spans="2:12" x14ac:dyDescent="0.3">
      <c r="B114" s="40"/>
      <c r="C114" s="34"/>
      <c r="D114" s="34"/>
      <c r="E114" s="40"/>
      <c r="F114" s="40"/>
      <c r="G114" s="40"/>
      <c r="H114" s="40"/>
      <c r="I114" s="41"/>
      <c r="J114" s="41"/>
      <c r="L114" s="41"/>
    </row>
    <row r="115" spans="2:12" x14ac:dyDescent="0.3">
      <c r="B115" s="40"/>
      <c r="C115" s="34"/>
      <c r="D115" s="34"/>
      <c r="E115" s="40"/>
      <c r="F115" s="40"/>
      <c r="G115" s="40"/>
      <c r="H115" s="40"/>
      <c r="I115" s="41"/>
      <c r="J115" s="41"/>
      <c r="L115" s="41"/>
    </row>
    <row r="116" spans="2:12" x14ac:dyDescent="0.3">
      <c r="B116" s="40"/>
      <c r="C116" s="34"/>
      <c r="D116" s="34"/>
      <c r="E116" s="40"/>
      <c r="F116" s="40"/>
      <c r="G116" s="40"/>
      <c r="H116" s="40"/>
      <c r="I116" s="41"/>
      <c r="J116" s="41"/>
      <c r="L116" s="41"/>
    </row>
    <row r="117" spans="2:12" x14ac:dyDescent="0.3">
      <c r="B117" s="40"/>
      <c r="C117" s="34"/>
      <c r="D117" s="34"/>
      <c r="E117" s="40"/>
      <c r="F117" s="40"/>
      <c r="G117" s="40"/>
      <c r="H117" s="40"/>
      <c r="I117" s="41"/>
      <c r="J117" s="41"/>
      <c r="L117" s="41"/>
    </row>
    <row r="118" spans="2:12" x14ac:dyDescent="0.3">
      <c r="B118" s="40"/>
      <c r="C118" s="34"/>
      <c r="D118" s="34"/>
      <c r="E118" s="40"/>
      <c r="F118" s="40"/>
      <c r="G118" s="40"/>
      <c r="H118" s="40"/>
      <c r="I118" s="41"/>
      <c r="J118" s="41"/>
      <c r="L118" s="41"/>
    </row>
    <row r="119" spans="2:12" x14ac:dyDescent="0.3">
      <c r="B119" s="40"/>
      <c r="C119" s="34"/>
      <c r="D119" s="34"/>
      <c r="E119" s="40"/>
      <c r="F119" s="40"/>
      <c r="G119" s="40"/>
      <c r="H119" s="40"/>
      <c r="I119" s="41"/>
      <c r="J119" s="41"/>
      <c r="L119" s="41"/>
    </row>
    <row r="120" spans="2:12" x14ac:dyDescent="0.3">
      <c r="B120" s="40"/>
      <c r="C120" s="34"/>
      <c r="D120" s="34"/>
      <c r="E120" s="40"/>
      <c r="F120" s="40"/>
      <c r="G120" s="40"/>
      <c r="H120" s="40"/>
      <c r="I120" s="41"/>
      <c r="J120" s="41"/>
      <c r="L120" s="41"/>
    </row>
    <row r="121" spans="2:12" x14ac:dyDescent="0.3">
      <c r="B121" s="40"/>
      <c r="C121" s="34"/>
      <c r="D121" s="34"/>
      <c r="E121" s="40"/>
      <c r="F121" s="40"/>
      <c r="G121" s="40"/>
      <c r="H121" s="40"/>
      <c r="I121" s="41"/>
      <c r="J121" s="41"/>
      <c r="L121" s="41"/>
    </row>
    <row r="122" spans="2:12" x14ac:dyDescent="0.3">
      <c r="B122" s="40"/>
      <c r="C122" s="34"/>
      <c r="D122" s="34"/>
      <c r="E122" s="40"/>
      <c r="F122" s="40"/>
      <c r="G122" s="40"/>
      <c r="H122" s="40"/>
      <c r="I122" s="41"/>
      <c r="J122" s="41"/>
      <c r="L122" s="41"/>
    </row>
    <row r="123" spans="2:12" x14ac:dyDescent="0.3">
      <c r="B123" s="40"/>
      <c r="C123" s="34"/>
      <c r="D123" s="34"/>
      <c r="E123" s="40"/>
      <c r="F123" s="40"/>
      <c r="G123" s="40"/>
      <c r="H123" s="40"/>
      <c r="I123" s="41"/>
      <c r="J123" s="41"/>
      <c r="L123" s="41"/>
    </row>
    <row r="124" spans="2:12" x14ac:dyDescent="0.3">
      <c r="B124" s="40"/>
      <c r="C124" s="34"/>
      <c r="D124" s="34"/>
      <c r="E124" s="40"/>
      <c r="F124" s="40"/>
      <c r="G124" s="40"/>
      <c r="H124" s="40"/>
      <c r="I124" s="41"/>
      <c r="J124" s="41"/>
      <c r="L124" s="41"/>
    </row>
    <row r="125" spans="2:12" x14ac:dyDescent="0.3">
      <c r="B125" s="40"/>
      <c r="C125" s="34"/>
      <c r="D125" s="34"/>
      <c r="E125" s="40"/>
      <c r="F125" s="40"/>
      <c r="G125" s="40"/>
      <c r="H125" s="40"/>
      <c r="I125" s="41"/>
      <c r="J125" s="41"/>
      <c r="L125" s="41"/>
    </row>
    <row r="126" spans="2:12" x14ac:dyDescent="0.3">
      <c r="B126" s="40"/>
      <c r="C126" s="34"/>
      <c r="D126" s="34"/>
      <c r="E126" s="40"/>
      <c r="F126" s="40"/>
      <c r="G126" s="40"/>
      <c r="H126" s="40"/>
      <c r="I126" s="41"/>
      <c r="J126" s="41"/>
      <c r="L126" s="41"/>
    </row>
    <row r="127" spans="2:12" x14ac:dyDescent="0.3">
      <c r="B127" s="40"/>
      <c r="C127" s="34"/>
      <c r="D127" s="34"/>
      <c r="E127" s="40"/>
      <c r="F127" s="40"/>
      <c r="G127" s="40"/>
      <c r="H127" s="40"/>
      <c r="I127" s="41"/>
      <c r="J127" s="41"/>
      <c r="L127" s="41"/>
    </row>
    <row r="128" spans="2:12" x14ac:dyDescent="0.3">
      <c r="B128" s="40"/>
      <c r="C128" s="34"/>
      <c r="D128" s="34"/>
      <c r="E128" s="40"/>
      <c r="F128" s="40"/>
      <c r="G128" s="40"/>
      <c r="H128" s="40"/>
      <c r="I128" s="41"/>
      <c r="J128" s="41"/>
      <c r="L128" s="41"/>
    </row>
    <row r="129" spans="2:12" x14ac:dyDescent="0.3">
      <c r="B129" s="40"/>
      <c r="C129" s="34"/>
      <c r="D129" s="34"/>
      <c r="E129" s="40"/>
      <c r="F129" s="40"/>
      <c r="G129" s="40"/>
      <c r="H129" s="40"/>
      <c r="I129" s="41"/>
      <c r="J129" s="41"/>
      <c r="L129" s="41"/>
    </row>
    <row r="130" spans="2:12" x14ac:dyDescent="0.3">
      <c r="B130" s="40"/>
      <c r="C130" s="34"/>
      <c r="D130" s="34"/>
      <c r="E130" s="40"/>
      <c r="F130" s="40"/>
      <c r="G130" s="40"/>
      <c r="H130" s="40"/>
      <c r="I130" s="41"/>
      <c r="J130" s="41"/>
      <c r="L130" s="41"/>
    </row>
    <row r="131" spans="2:12" x14ac:dyDescent="0.3">
      <c r="B131" s="40"/>
      <c r="C131" s="34"/>
      <c r="D131" s="34"/>
      <c r="E131" s="40"/>
      <c r="F131" s="40"/>
      <c r="G131" s="40"/>
      <c r="H131" s="40"/>
      <c r="I131" s="41"/>
      <c r="J131" s="41"/>
      <c r="L131" s="41"/>
    </row>
    <row r="132" spans="2:12" x14ac:dyDescent="0.3">
      <c r="B132" s="40"/>
      <c r="C132" s="34"/>
      <c r="D132" s="34"/>
      <c r="E132" s="40"/>
      <c r="F132" s="40"/>
      <c r="G132" s="40"/>
      <c r="H132" s="40"/>
      <c r="I132" s="41"/>
      <c r="J132" s="41"/>
      <c r="L132" s="41"/>
    </row>
    <row r="133" spans="2:12" x14ac:dyDescent="0.3">
      <c r="B133" s="40"/>
      <c r="C133" s="34"/>
      <c r="D133" s="34"/>
      <c r="E133" s="40"/>
      <c r="F133" s="40"/>
      <c r="G133" s="40"/>
      <c r="H133" s="40"/>
      <c r="I133" s="41"/>
      <c r="J133" s="41"/>
      <c r="L133" s="41"/>
    </row>
    <row r="134" spans="2:12" x14ac:dyDescent="0.3">
      <c r="B134" s="40"/>
      <c r="C134" s="34"/>
      <c r="D134" s="34"/>
      <c r="E134" s="40"/>
      <c r="F134" s="40"/>
      <c r="G134" s="40"/>
      <c r="H134" s="40"/>
      <c r="I134" s="41"/>
      <c r="J134" s="41"/>
      <c r="L134" s="41"/>
    </row>
    <row r="135" spans="2:12" x14ac:dyDescent="0.3">
      <c r="B135" s="40"/>
      <c r="C135" s="34"/>
      <c r="D135" s="34"/>
      <c r="E135" s="40"/>
      <c r="F135" s="40"/>
      <c r="G135" s="40"/>
      <c r="H135" s="40"/>
      <c r="I135" s="41"/>
      <c r="J135" s="41"/>
      <c r="L135" s="41"/>
    </row>
    <row r="136" spans="2:12" x14ac:dyDescent="0.3">
      <c r="B136" s="40"/>
      <c r="C136" s="34"/>
      <c r="D136" s="34"/>
      <c r="E136" s="40"/>
      <c r="F136" s="40"/>
      <c r="G136" s="40"/>
      <c r="H136" s="40"/>
      <c r="I136" s="41"/>
      <c r="J136" s="41"/>
      <c r="L136" s="41"/>
    </row>
    <row r="137" spans="2:12" x14ac:dyDescent="0.3">
      <c r="B137" s="40"/>
      <c r="C137" s="34"/>
      <c r="D137" s="34"/>
      <c r="E137" s="40"/>
      <c r="F137" s="40"/>
      <c r="G137" s="40"/>
      <c r="H137" s="40"/>
      <c r="I137" s="41"/>
      <c r="J137" s="41"/>
      <c r="L137" s="41"/>
    </row>
    <row r="138" spans="2:12" x14ac:dyDescent="0.3">
      <c r="B138" s="40"/>
      <c r="C138" s="34"/>
      <c r="D138" s="34"/>
      <c r="E138" s="40"/>
      <c r="F138" s="40"/>
      <c r="G138" s="40"/>
      <c r="H138" s="40"/>
      <c r="I138" s="41"/>
      <c r="J138" s="41"/>
      <c r="L138" s="41"/>
    </row>
    <row r="139" spans="2:12" x14ac:dyDescent="0.3">
      <c r="B139" s="40"/>
      <c r="C139" s="34"/>
      <c r="D139" s="34"/>
      <c r="E139" s="40"/>
      <c r="F139" s="40"/>
      <c r="G139" s="40"/>
      <c r="H139" s="40"/>
      <c r="I139" s="41"/>
      <c r="J139" s="41"/>
      <c r="L139" s="41"/>
    </row>
    <row r="140" spans="2:12" x14ac:dyDescent="0.3">
      <c r="B140" s="40"/>
      <c r="C140" s="34"/>
      <c r="D140" s="34"/>
      <c r="E140" s="40"/>
      <c r="F140" s="40"/>
      <c r="G140" s="40"/>
      <c r="H140" s="40"/>
      <c r="I140" s="41"/>
      <c r="J140" s="41"/>
      <c r="L140" s="41"/>
    </row>
    <row r="141" spans="2:12" x14ac:dyDescent="0.3">
      <c r="B141" s="40"/>
      <c r="C141" s="34"/>
      <c r="D141" s="34"/>
      <c r="E141" s="40"/>
      <c r="F141" s="40"/>
      <c r="G141" s="40"/>
      <c r="H141" s="40"/>
      <c r="I141" s="41"/>
      <c r="J141" s="41"/>
      <c r="L141" s="41"/>
    </row>
    <row r="142" spans="2:12" x14ac:dyDescent="0.3">
      <c r="B142" s="40"/>
      <c r="C142" s="34"/>
      <c r="D142" s="34"/>
      <c r="E142" s="40"/>
      <c r="F142" s="40"/>
      <c r="G142" s="40"/>
      <c r="H142" s="40"/>
      <c r="I142" s="41"/>
      <c r="J142" s="41"/>
      <c r="L142" s="41"/>
    </row>
    <row r="143" spans="2:12" x14ac:dyDescent="0.3">
      <c r="B143" s="40"/>
      <c r="C143" s="34"/>
      <c r="D143" s="34"/>
      <c r="E143" s="40"/>
      <c r="F143" s="40"/>
      <c r="G143" s="40"/>
      <c r="H143" s="40"/>
      <c r="I143" s="41"/>
      <c r="J143" s="41"/>
      <c r="L143" s="41"/>
    </row>
    <row r="144" spans="2:12" x14ac:dyDescent="0.3">
      <c r="B144" s="40"/>
      <c r="C144" s="34"/>
      <c r="D144" s="34"/>
      <c r="E144" s="40"/>
      <c r="F144" s="40"/>
      <c r="G144" s="40"/>
      <c r="H144" s="40"/>
      <c r="I144" s="41"/>
      <c r="J144" s="41"/>
      <c r="L144" s="41"/>
    </row>
    <row r="145" spans="3:12" x14ac:dyDescent="0.3">
      <c r="C145" s="34"/>
      <c r="D145" s="34"/>
      <c r="E145" s="40"/>
      <c r="F145" s="40"/>
      <c r="G145" s="40"/>
      <c r="H145" s="40"/>
      <c r="I145" s="41"/>
      <c r="J145" s="41"/>
      <c r="L145" s="41"/>
    </row>
    <row r="146" spans="3:12" x14ac:dyDescent="0.3">
      <c r="C146" s="34"/>
      <c r="D146" s="34"/>
      <c r="E146" s="40"/>
      <c r="F146" s="40"/>
      <c r="G146" s="40"/>
      <c r="H146" s="40"/>
      <c r="I146" s="41"/>
      <c r="J146" s="41"/>
      <c r="L146" s="41"/>
    </row>
    <row r="147" spans="3:12" x14ac:dyDescent="0.3">
      <c r="C147" s="34"/>
      <c r="D147" s="34"/>
      <c r="E147" s="40"/>
      <c r="F147" s="40"/>
      <c r="G147" s="40"/>
      <c r="H147" s="40"/>
      <c r="I147" s="41"/>
      <c r="J147" s="41"/>
      <c r="L147" s="41"/>
    </row>
    <row r="148" spans="3:12" x14ac:dyDescent="0.3">
      <c r="C148" s="34"/>
      <c r="D148" s="34"/>
      <c r="E148" s="40"/>
      <c r="F148" s="40"/>
      <c r="G148" s="40"/>
      <c r="H148" s="40"/>
      <c r="I148" s="41"/>
      <c r="J148" s="41"/>
      <c r="L148" s="41"/>
    </row>
    <row r="149" spans="3:12" x14ac:dyDescent="0.3">
      <c r="C149" s="34"/>
      <c r="D149" s="34"/>
      <c r="E149" s="40"/>
      <c r="F149" s="40"/>
      <c r="G149" s="40"/>
      <c r="H149" s="40"/>
      <c r="I149" s="41"/>
      <c r="J149" s="41"/>
      <c r="L149" s="41"/>
    </row>
    <row r="150" spans="3:12" x14ac:dyDescent="0.3">
      <c r="C150" s="34"/>
      <c r="D150" s="34"/>
      <c r="E150" s="40"/>
      <c r="F150" s="40"/>
      <c r="G150" s="40"/>
      <c r="H150" s="40"/>
      <c r="I150" s="41"/>
      <c r="J150" s="41"/>
      <c r="L150" s="41"/>
    </row>
    <row r="151" spans="3:12" x14ac:dyDescent="0.3">
      <c r="C151" s="34"/>
      <c r="D151" s="34"/>
      <c r="E151" s="40"/>
      <c r="F151" s="40"/>
      <c r="G151" s="40"/>
      <c r="H151" s="40"/>
      <c r="I151" s="41"/>
      <c r="J151" s="41"/>
      <c r="L151" s="41"/>
    </row>
    <row r="152" spans="3:12" x14ac:dyDescent="0.3">
      <c r="C152" s="34"/>
      <c r="D152" s="34"/>
      <c r="E152" s="40"/>
      <c r="F152" s="40"/>
      <c r="G152" s="40"/>
      <c r="H152" s="40"/>
      <c r="I152" s="41"/>
      <c r="J152" s="41"/>
      <c r="L152" s="41"/>
    </row>
    <row r="153" spans="3:12" x14ac:dyDescent="0.3">
      <c r="C153" s="34"/>
      <c r="D153" s="34"/>
      <c r="E153" s="40"/>
      <c r="F153" s="40"/>
      <c r="G153" s="40"/>
      <c r="H153" s="40"/>
      <c r="I153" s="41"/>
      <c r="J153" s="41"/>
      <c r="L153" s="41"/>
    </row>
    <row r="154" spans="3:12" x14ac:dyDescent="0.3">
      <c r="C154" s="34"/>
      <c r="D154" s="34"/>
      <c r="E154" s="40"/>
      <c r="F154" s="40"/>
      <c r="G154" s="40"/>
      <c r="H154" s="40"/>
      <c r="I154" s="41"/>
      <c r="J154" s="41"/>
      <c r="L154" s="41"/>
    </row>
    <row r="155" spans="3:12" x14ac:dyDescent="0.3">
      <c r="C155" s="34"/>
      <c r="D155" s="34"/>
      <c r="E155" s="40"/>
      <c r="F155" s="40"/>
      <c r="G155" s="40"/>
      <c r="H155" s="40"/>
      <c r="I155" s="41"/>
      <c r="J155" s="41"/>
      <c r="L155" s="41"/>
    </row>
    <row r="156" spans="3:12" x14ac:dyDescent="0.3">
      <c r="C156" s="34"/>
      <c r="D156" s="34"/>
      <c r="E156" s="40"/>
      <c r="F156" s="40"/>
      <c r="G156" s="40"/>
      <c r="H156" s="40"/>
      <c r="I156" s="41"/>
      <c r="J156" s="41"/>
      <c r="L156" s="41"/>
    </row>
    <row r="157" spans="3:12" x14ac:dyDescent="0.3">
      <c r="C157" s="34"/>
      <c r="D157" s="34"/>
      <c r="E157" s="40"/>
      <c r="F157" s="40"/>
      <c r="G157" s="40"/>
      <c r="H157" s="40"/>
      <c r="I157" s="41"/>
      <c r="J157" s="41"/>
      <c r="L157" s="41"/>
    </row>
    <row r="158" spans="3:12" x14ac:dyDescent="0.3">
      <c r="C158" s="34"/>
      <c r="D158" s="34"/>
      <c r="E158" s="40"/>
      <c r="F158" s="40"/>
      <c r="G158" s="40"/>
      <c r="H158" s="40"/>
      <c r="I158" s="41"/>
      <c r="J158" s="41"/>
      <c r="L158" s="41"/>
    </row>
    <row r="159" spans="3:12" x14ac:dyDescent="0.3">
      <c r="C159" s="34"/>
      <c r="D159" s="34"/>
      <c r="E159" s="40"/>
      <c r="F159" s="40"/>
      <c r="G159" s="40"/>
      <c r="H159" s="40"/>
      <c r="I159" s="41"/>
      <c r="J159" s="41"/>
      <c r="L159" s="41"/>
    </row>
    <row r="160" spans="3:12" x14ac:dyDescent="0.3">
      <c r="C160" s="34"/>
      <c r="D160" s="34"/>
      <c r="E160" s="40"/>
      <c r="F160" s="40"/>
      <c r="G160" s="40"/>
      <c r="H160" s="40"/>
      <c r="I160" s="41"/>
      <c r="J160" s="41"/>
      <c r="L160" s="41"/>
    </row>
    <row r="161" spans="3:12" x14ac:dyDescent="0.3">
      <c r="C161" s="34"/>
      <c r="D161" s="34"/>
      <c r="E161" s="40"/>
      <c r="F161" s="40"/>
      <c r="G161" s="40"/>
      <c r="H161" s="40"/>
      <c r="I161" s="41"/>
      <c r="J161" s="41"/>
      <c r="L161" s="41"/>
    </row>
    <row r="162" spans="3:12" x14ac:dyDescent="0.3">
      <c r="C162" s="34"/>
      <c r="D162" s="34"/>
      <c r="E162" s="40"/>
      <c r="F162" s="40"/>
      <c r="G162" s="40"/>
      <c r="H162" s="40"/>
      <c r="I162" s="41"/>
      <c r="J162" s="41"/>
      <c r="L162" s="41"/>
    </row>
    <row r="163" spans="3:12" x14ac:dyDescent="0.3">
      <c r="C163" s="34"/>
      <c r="D163" s="34"/>
      <c r="E163" s="40"/>
      <c r="F163" s="40"/>
      <c r="G163" s="40"/>
      <c r="H163" s="40"/>
      <c r="I163" s="41"/>
      <c r="J163" s="41"/>
      <c r="L163" s="41"/>
    </row>
    <row r="164" spans="3:12" x14ac:dyDescent="0.3">
      <c r="C164" s="34"/>
      <c r="D164" s="34"/>
      <c r="E164" s="40"/>
      <c r="F164" s="40"/>
      <c r="G164" s="40"/>
      <c r="H164" s="40"/>
      <c r="I164" s="41"/>
      <c r="J164" s="41"/>
      <c r="L164" s="41"/>
    </row>
    <row r="165" spans="3:12" x14ac:dyDescent="0.3">
      <c r="C165" s="34"/>
      <c r="D165" s="34"/>
      <c r="E165" s="40"/>
      <c r="F165" s="40"/>
      <c r="G165" s="40"/>
      <c r="H165" s="40"/>
      <c r="I165" s="41"/>
      <c r="J165" s="41"/>
      <c r="L165" s="41"/>
    </row>
    <row r="166" spans="3:12" x14ac:dyDescent="0.3">
      <c r="C166" s="34"/>
      <c r="D166" s="34"/>
      <c r="E166" s="40"/>
      <c r="F166" s="40"/>
    </row>
    <row r="167" spans="3:12" x14ac:dyDescent="0.3">
      <c r="C167" s="34"/>
      <c r="D167" s="34"/>
      <c r="E167" s="40"/>
      <c r="F167" s="40"/>
    </row>
    <row r="168" spans="3:12" x14ac:dyDescent="0.3">
      <c r="C168" s="34"/>
      <c r="D168" s="34"/>
      <c r="E168" s="40"/>
      <c r="F168" s="40"/>
    </row>
    <row r="169" spans="3:12" x14ac:dyDescent="0.3">
      <c r="C169" s="34"/>
      <c r="D169" s="34"/>
    </row>
  </sheetData>
  <pageMargins left="0.70866141732283472" right="0.70866141732283472" top="0.74803149606299213" bottom="0.74803149606299213" header="0.31496062992125984" footer="0.31496062992125984"/>
  <pageSetup paperSize="8" scale="5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K1" sqref="K1"/>
    </sheetView>
  </sheetViews>
  <sheetFormatPr baseColWidth="10" defaultRowHeight="15" x14ac:dyDescent="0.25"/>
  <sheetData>
    <row r="1" spans="1:8" x14ac:dyDescent="0.25">
      <c r="A1" s="63" t="s">
        <v>193</v>
      </c>
      <c r="B1" s="44"/>
      <c r="C1" s="44"/>
      <c r="D1" s="44"/>
      <c r="E1" s="44"/>
      <c r="F1" s="44"/>
      <c r="G1" s="44"/>
      <c r="H1" s="44"/>
    </row>
    <row r="2" spans="1:8" x14ac:dyDescent="0.25">
      <c r="A2" s="66" t="s">
        <v>194</v>
      </c>
      <c r="B2" s="44"/>
      <c r="C2" s="44"/>
      <c r="D2" s="44"/>
      <c r="E2" s="44"/>
      <c r="F2" s="44"/>
      <c r="G2" s="44"/>
      <c r="H2" s="44"/>
    </row>
    <row r="3" spans="1:8" x14ac:dyDescent="0.25">
      <c r="A3" s="44"/>
      <c r="B3" s="44"/>
      <c r="C3" s="44"/>
      <c r="D3" s="44"/>
      <c r="E3" s="44"/>
      <c r="F3" s="44"/>
      <c r="G3" s="44"/>
      <c r="H3" s="44"/>
    </row>
    <row r="4" spans="1:8" x14ac:dyDescent="0.25">
      <c r="A4" s="44"/>
      <c r="B4" s="44"/>
      <c r="C4" s="44"/>
      <c r="D4" s="44"/>
      <c r="E4" s="44"/>
      <c r="F4" s="44"/>
      <c r="G4" s="44"/>
      <c r="H4" s="44"/>
    </row>
    <row r="5" spans="1:8" x14ac:dyDescent="0.25">
      <c r="A5" s="44"/>
      <c r="B5" s="44"/>
      <c r="C5" s="44"/>
      <c r="D5" s="44"/>
      <c r="E5" s="44"/>
      <c r="F5" s="44"/>
      <c r="G5" s="44"/>
      <c r="H5" s="44"/>
    </row>
    <row r="6" spans="1:8" x14ac:dyDescent="0.25">
      <c r="A6" s="44"/>
      <c r="B6" s="44"/>
      <c r="C6" s="44"/>
      <c r="D6" s="44"/>
      <c r="E6" s="44"/>
      <c r="F6" s="44"/>
      <c r="G6" s="44"/>
      <c r="H6" s="44"/>
    </row>
    <row r="7" spans="1:8" x14ac:dyDescent="0.25">
      <c r="A7" s="44"/>
      <c r="B7" s="44"/>
      <c r="C7" s="44"/>
      <c r="D7" s="44"/>
      <c r="E7" s="44"/>
      <c r="F7" s="44"/>
      <c r="G7" s="44"/>
      <c r="H7" s="44"/>
    </row>
    <row r="8" spans="1:8" x14ac:dyDescent="0.25">
      <c r="A8" s="44"/>
      <c r="B8" s="44"/>
      <c r="C8" s="44"/>
      <c r="D8" s="44"/>
      <c r="E8" s="44"/>
      <c r="F8" s="44"/>
      <c r="G8" s="44"/>
      <c r="H8" s="44"/>
    </row>
    <row r="9" spans="1:8" x14ac:dyDescent="0.25">
      <c r="A9" s="44"/>
      <c r="B9" s="44"/>
      <c r="C9" s="44"/>
      <c r="D9" s="44"/>
      <c r="E9" s="44"/>
      <c r="F9" s="44"/>
      <c r="G9" s="44"/>
      <c r="H9" s="44"/>
    </row>
    <row r="10" spans="1:8" x14ac:dyDescent="0.25">
      <c r="A10" s="44"/>
      <c r="B10" s="44"/>
      <c r="C10" s="44"/>
      <c r="D10" s="44"/>
      <c r="E10" s="44"/>
      <c r="F10" s="44"/>
      <c r="G10" s="44"/>
      <c r="H10" s="44"/>
    </row>
    <row r="11" spans="1:8" x14ac:dyDescent="0.25">
      <c r="A11" s="44"/>
      <c r="B11" s="44"/>
      <c r="C11" s="44"/>
      <c r="D11" s="44"/>
      <c r="E11" s="44"/>
      <c r="F11" s="44"/>
      <c r="G11" s="44"/>
      <c r="H11" s="44"/>
    </row>
    <row r="12" spans="1:8" x14ac:dyDescent="0.25">
      <c r="A12" s="44"/>
      <c r="B12" s="44"/>
      <c r="C12" s="44"/>
      <c r="D12" s="44"/>
      <c r="E12" s="44"/>
      <c r="F12" s="44"/>
      <c r="G12" s="44"/>
      <c r="H12" s="44"/>
    </row>
    <row r="13" spans="1:8" x14ac:dyDescent="0.25">
      <c r="A13" s="44"/>
      <c r="B13" s="44"/>
      <c r="C13" s="44"/>
      <c r="D13" s="44"/>
      <c r="E13" s="44"/>
      <c r="F13" s="44"/>
      <c r="G13" s="44"/>
      <c r="H13" s="44"/>
    </row>
    <row r="14" spans="1:8" x14ac:dyDescent="0.25">
      <c r="A14" s="44"/>
      <c r="B14" s="44"/>
      <c r="C14" s="44"/>
      <c r="D14" s="44"/>
      <c r="E14" s="44"/>
      <c r="F14" s="44"/>
      <c r="G14" s="44"/>
      <c r="H14" s="44"/>
    </row>
    <row r="15" spans="1:8" x14ac:dyDescent="0.25">
      <c r="A15" s="44"/>
      <c r="B15" s="44"/>
      <c r="C15" s="44"/>
      <c r="D15" s="44"/>
      <c r="E15" s="44"/>
      <c r="F15" s="44"/>
      <c r="G15" s="44"/>
      <c r="H15" s="44"/>
    </row>
    <row r="16" spans="1:8" x14ac:dyDescent="0.25">
      <c r="A16" s="44"/>
      <c r="B16" s="44"/>
      <c r="C16" s="44"/>
      <c r="D16" s="44"/>
      <c r="E16" s="44"/>
      <c r="F16" s="44"/>
      <c r="G16" s="44"/>
      <c r="H16" s="44"/>
    </row>
    <row r="17" spans="1:8" x14ac:dyDescent="0.25">
      <c r="A17" s="44"/>
      <c r="B17" s="44"/>
      <c r="C17" s="44"/>
      <c r="D17" s="44"/>
      <c r="E17" s="44"/>
      <c r="F17" s="44"/>
      <c r="G17" s="44"/>
      <c r="H17" s="44"/>
    </row>
    <row r="18" spans="1:8" x14ac:dyDescent="0.25">
      <c r="A18" s="44"/>
      <c r="B18" s="44"/>
      <c r="C18" s="44"/>
      <c r="D18" s="44"/>
      <c r="E18" s="44"/>
      <c r="F18" s="44"/>
      <c r="G18" s="44"/>
      <c r="H18" s="44"/>
    </row>
    <row r="19" spans="1:8" x14ac:dyDescent="0.25">
      <c r="A19" s="44"/>
      <c r="B19" s="44"/>
      <c r="C19" s="44"/>
      <c r="D19" s="44"/>
      <c r="E19" s="44"/>
      <c r="F19" s="44"/>
      <c r="G19" s="44"/>
      <c r="H19" s="44"/>
    </row>
    <row r="20" spans="1:8" x14ac:dyDescent="0.25">
      <c r="A20" s="44"/>
      <c r="B20" s="44"/>
      <c r="C20" s="44"/>
      <c r="D20" s="44"/>
      <c r="E20" s="44"/>
      <c r="F20" s="44"/>
      <c r="G20" s="44"/>
      <c r="H20" s="44"/>
    </row>
    <row r="21" spans="1:8" x14ac:dyDescent="0.25">
      <c r="A21" s="64" t="s">
        <v>191</v>
      </c>
      <c r="B21" s="44"/>
      <c r="C21" s="44"/>
      <c r="D21" s="44"/>
      <c r="E21" s="44"/>
      <c r="F21" s="44"/>
      <c r="G21" s="44"/>
      <c r="H21" s="44"/>
    </row>
    <row r="22" spans="1:8" x14ac:dyDescent="0.25">
      <c r="A22" s="65" t="s">
        <v>192</v>
      </c>
      <c r="B22" s="44"/>
      <c r="C22" s="44"/>
      <c r="D22" s="44"/>
      <c r="E22" s="44"/>
      <c r="F22" s="44"/>
      <c r="G22" s="44"/>
      <c r="H22" s="44"/>
    </row>
    <row r="24" spans="1:8" ht="16.5" x14ac:dyDescent="0.3">
      <c r="B24" s="38" t="s">
        <v>40</v>
      </c>
      <c r="C24" s="38" t="s">
        <v>41</v>
      </c>
      <c r="D24" s="38" t="s">
        <v>42</v>
      </c>
    </row>
    <row r="25" spans="1:8" ht="17.25" x14ac:dyDescent="0.35">
      <c r="A25" s="45">
        <v>2016</v>
      </c>
      <c r="B25" s="46">
        <v>8.1126901415092423</v>
      </c>
      <c r="C25" s="46">
        <v>-2.2819094754345319</v>
      </c>
      <c r="D25" s="46">
        <v>1.0336579781390614</v>
      </c>
    </row>
    <row r="26" spans="1:8" ht="17.25" x14ac:dyDescent="0.35">
      <c r="A26" s="45">
        <v>2017</v>
      </c>
      <c r="B26" s="46">
        <v>-0.33828878138352342</v>
      </c>
      <c r="C26" s="46">
        <v>0.44954151873515363</v>
      </c>
      <c r="D26" s="46">
        <v>1.5186416364363646</v>
      </c>
    </row>
    <row r="27" spans="1:8" ht="17.25" x14ac:dyDescent="0.35">
      <c r="A27" s="45">
        <v>2018</v>
      </c>
      <c r="B27" s="46">
        <v>3.9619887185010914</v>
      </c>
      <c r="C27" s="46">
        <v>-3.3071426755155491</v>
      </c>
      <c r="D27" s="46">
        <v>-2.5554347826086956</v>
      </c>
    </row>
    <row r="28" spans="1:8" ht="17.25" x14ac:dyDescent="0.35">
      <c r="A28" s="45">
        <v>2019</v>
      </c>
      <c r="B28" s="46">
        <v>12.846012801025173</v>
      </c>
      <c r="C28" s="46">
        <v>-1.0256032651000357</v>
      </c>
      <c r="D28" s="46">
        <v>0.94814219902062491</v>
      </c>
    </row>
    <row r="29" spans="1:8" ht="17.25" x14ac:dyDescent="0.35">
      <c r="A29" s="45">
        <v>2020</v>
      </c>
      <c r="B29" s="35">
        <v>-28.924876021576171</v>
      </c>
      <c r="C29" s="35">
        <v>-9.5189763101678171</v>
      </c>
      <c r="D29" s="35">
        <v>-29.337893236389352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J6" sqref="J6"/>
    </sheetView>
  </sheetViews>
  <sheetFormatPr baseColWidth="10" defaultRowHeight="15" x14ac:dyDescent="0.25"/>
  <sheetData>
    <row r="1" spans="1:7" x14ac:dyDescent="0.25">
      <c r="A1" s="1" t="s">
        <v>196</v>
      </c>
      <c r="B1" s="2"/>
      <c r="C1" s="2"/>
      <c r="D1" s="2"/>
      <c r="E1" s="2"/>
      <c r="F1" s="2"/>
      <c r="G1" s="2"/>
    </row>
    <row r="2" spans="1:7" x14ac:dyDescent="0.25">
      <c r="A2" s="67" t="s">
        <v>195</v>
      </c>
      <c r="B2" s="2"/>
      <c r="C2" s="2"/>
      <c r="D2" s="2"/>
      <c r="E2" s="2"/>
      <c r="F2" s="2"/>
      <c r="G2" s="2"/>
    </row>
    <row r="3" spans="1:7" x14ac:dyDescent="0.25">
      <c r="A3" s="2"/>
      <c r="B3" s="2"/>
      <c r="C3" s="2"/>
      <c r="D3" s="2"/>
      <c r="E3" s="2"/>
      <c r="F3" s="2"/>
      <c r="G3" s="2"/>
    </row>
    <row r="4" spans="1:7" x14ac:dyDescent="0.25">
      <c r="A4" s="2"/>
      <c r="B4" s="2"/>
      <c r="C4" s="2"/>
      <c r="D4" s="2"/>
      <c r="E4" s="2"/>
      <c r="F4" s="2"/>
      <c r="G4" s="2"/>
    </row>
    <row r="5" spans="1:7" x14ac:dyDescent="0.25">
      <c r="A5" s="2"/>
      <c r="B5" s="2"/>
      <c r="C5" s="2"/>
      <c r="D5" s="2"/>
      <c r="E5" s="2"/>
      <c r="F5" s="2"/>
      <c r="G5" s="2"/>
    </row>
    <row r="6" spans="1:7" x14ac:dyDescent="0.25">
      <c r="A6" s="2"/>
      <c r="B6" s="2"/>
      <c r="C6" s="2"/>
      <c r="D6" s="2"/>
      <c r="E6" s="2"/>
      <c r="F6" s="2"/>
      <c r="G6" s="2"/>
    </row>
    <row r="7" spans="1:7" x14ac:dyDescent="0.25">
      <c r="A7" s="2"/>
      <c r="B7" s="2"/>
      <c r="C7" s="2"/>
      <c r="D7" s="2"/>
      <c r="E7" s="2"/>
      <c r="F7" s="2"/>
      <c r="G7" s="2"/>
    </row>
    <row r="8" spans="1:7" x14ac:dyDescent="0.25">
      <c r="A8" s="2"/>
      <c r="B8" s="2"/>
      <c r="C8" s="2"/>
      <c r="D8" s="2"/>
      <c r="E8" s="2"/>
      <c r="F8" s="2"/>
      <c r="G8" s="2"/>
    </row>
    <row r="9" spans="1:7" x14ac:dyDescent="0.25">
      <c r="A9" s="2"/>
      <c r="B9" s="2"/>
      <c r="C9" s="2"/>
      <c r="D9" s="2"/>
      <c r="E9" s="2"/>
      <c r="F9" s="2"/>
      <c r="G9" s="2"/>
    </row>
    <row r="10" spans="1:7" x14ac:dyDescent="0.25">
      <c r="A10" s="2"/>
      <c r="B10" s="2"/>
      <c r="C10" s="2"/>
      <c r="D10" s="2"/>
      <c r="E10" s="2"/>
      <c r="F10" s="2"/>
      <c r="G10" s="2"/>
    </row>
    <row r="11" spans="1:7" x14ac:dyDescent="0.25">
      <c r="A11" s="2"/>
      <c r="B11" s="2"/>
      <c r="C11" s="2"/>
      <c r="D11" s="2"/>
      <c r="E11" s="2"/>
      <c r="F11" s="2"/>
      <c r="G11" s="2"/>
    </row>
    <row r="12" spans="1:7" x14ac:dyDescent="0.25">
      <c r="A12" s="2"/>
      <c r="B12" s="2"/>
      <c r="C12" s="2"/>
      <c r="D12" s="2"/>
      <c r="E12" s="2"/>
      <c r="F12" s="2"/>
      <c r="G12" s="2"/>
    </row>
    <row r="13" spans="1:7" x14ac:dyDescent="0.25">
      <c r="A13" s="2"/>
      <c r="B13" s="2"/>
      <c r="C13" s="2"/>
      <c r="D13" s="2"/>
      <c r="E13" s="2"/>
      <c r="F13" s="2"/>
      <c r="G13" s="2"/>
    </row>
    <row r="14" spans="1:7" x14ac:dyDescent="0.25">
      <c r="A14" s="2"/>
      <c r="B14" s="2"/>
      <c r="C14" s="2"/>
      <c r="D14" s="2"/>
      <c r="E14" s="2"/>
      <c r="F14" s="2"/>
      <c r="G14" s="2"/>
    </row>
    <row r="15" spans="1:7" x14ac:dyDescent="0.25">
      <c r="A15" s="2"/>
      <c r="B15" s="2"/>
      <c r="C15" s="2"/>
      <c r="D15" s="2"/>
      <c r="E15" s="2"/>
      <c r="F15" s="2"/>
      <c r="G15" s="2"/>
    </row>
    <row r="16" spans="1:7" x14ac:dyDescent="0.25">
      <c r="A16" s="2"/>
      <c r="B16" s="2"/>
      <c r="C16" s="2"/>
      <c r="D16" s="2"/>
      <c r="E16" s="2"/>
      <c r="F16" s="2"/>
      <c r="G16" s="2"/>
    </row>
    <row r="17" spans="1:7" x14ac:dyDescent="0.25">
      <c r="A17" s="57" t="s">
        <v>185</v>
      </c>
      <c r="B17" s="2"/>
      <c r="C17" s="2"/>
      <c r="D17" s="2"/>
      <c r="E17" s="2"/>
      <c r="F17" s="2"/>
      <c r="G17" s="2"/>
    </row>
    <row r="18" spans="1:7" x14ac:dyDescent="0.25">
      <c r="A18" s="58" t="s">
        <v>197</v>
      </c>
      <c r="B18" s="2"/>
      <c r="C18" s="2"/>
      <c r="D18" s="2"/>
      <c r="E18" s="2"/>
      <c r="F18" s="2"/>
      <c r="G18" s="2"/>
    </row>
    <row r="21" spans="1:7" x14ac:dyDescent="0.25">
      <c r="A21" s="47"/>
      <c r="B21" s="48">
        <v>2020</v>
      </c>
    </row>
    <row r="22" spans="1:7" ht="16.5" x14ac:dyDescent="0.3">
      <c r="A22" s="49" t="s">
        <v>40</v>
      </c>
      <c r="B22" s="50">
        <v>117667</v>
      </c>
    </row>
    <row r="23" spans="1:7" ht="16.5" x14ac:dyDescent="0.3">
      <c r="A23" s="49" t="s">
        <v>41</v>
      </c>
      <c r="B23" s="50">
        <v>170269</v>
      </c>
    </row>
    <row r="24" spans="1:7" ht="16.5" x14ac:dyDescent="0.3">
      <c r="A24" s="49" t="s">
        <v>42</v>
      </c>
      <c r="B24" s="50">
        <v>255794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A14" sqref="A14"/>
    </sheetView>
  </sheetViews>
  <sheetFormatPr baseColWidth="10" defaultRowHeight="15" x14ac:dyDescent="0.25"/>
  <cols>
    <col min="1" max="1" width="30.28515625" bestFit="1" customWidth="1"/>
    <col min="2" max="2" width="37.28515625" bestFit="1" customWidth="1"/>
    <col min="3" max="3" width="24.85546875" customWidth="1"/>
    <col min="4" max="4" width="33.42578125" customWidth="1"/>
  </cols>
  <sheetData>
    <row r="1" spans="1:4" ht="30" x14ac:dyDescent="0.25">
      <c r="A1" s="56" t="s">
        <v>53</v>
      </c>
      <c r="B1" s="56" t="s">
        <v>54</v>
      </c>
      <c r="C1" s="68" t="s">
        <v>198</v>
      </c>
      <c r="D1" s="68" t="s">
        <v>199</v>
      </c>
    </row>
    <row r="2" spans="1:4" x14ac:dyDescent="0.25">
      <c r="A2" t="s">
        <v>55</v>
      </c>
      <c r="B2" t="s">
        <v>56</v>
      </c>
      <c r="C2">
        <v>2.5</v>
      </c>
      <c r="D2">
        <v>2.8</v>
      </c>
    </row>
    <row r="3" spans="1:4" x14ac:dyDescent="0.25">
      <c r="A3" t="s">
        <v>57</v>
      </c>
      <c r="B3" t="s">
        <v>56</v>
      </c>
      <c r="C3">
        <v>3.6</v>
      </c>
      <c r="D3">
        <v>4.2</v>
      </c>
    </row>
    <row r="4" spans="1:4" x14ac:dyDescent="0.25">
      <c r="A4" t="s">
        <v>58</v>
      </c>
      <c r="B4" t="s">
        <v>56</v>
      </c>
      <c r="C4">
        <v>4.4000000000000004</v>
      </c>
      <c r="D4">
        <v>5.3</v>
      </c>
    </row>
    <row r="5" spans="1:4" x14ac:dyDescent="0.25">
      <c r="A5" t="s">
        <v>59</v>
      </c>
      <c r="B5" t="s">
        <v>56</v>
      </c>
      <c r="C5">
        <v>5.6</v>
      </c>
      <c r="D5">
        <v>6.9</v>
      </c>
    </row>
    <row r="6" spans="1:4" x14ac:dyDescent="0.25">
      <c r="A6" t="s">
        <v>60</v>
      </c>
      <c r="B6" t="s">
        <v>56</v>
      </c>
      <c r="C6">
        <v>6</v>
      </c>
      <c r="D6">
        <v>7.3</v>
      </c>
    </row>
    <row r="7" spans="1:4" x14ac:dyDescent="0.25">
      <c r="A7" t="s">
        <v>61</v>
      </c>
      <c r="B7" t="s">
        <v>56</v>
      </c>
      <c r="C7">
        <v>6.5</v>
      </c>
      <c r="D7">
        <v>8.1999999999999993</v>
      </c>
    </row>
    <row r="8" spans="1:4" x14ac:dyDescent="0.25">
      <c r="A8" t="s">
        <v>62</v>
      </c>
      <c r="B8" t="s">
        <v>56</v>
      </c>
      <c r="C8">
        <v>7.9</v>
      </c>
      <c r="D8">
        <v>9.6999999999999993</v>
      </c>
    </row>
    <row r="9" spans="1:4" x14ac:dyDescent="0.25">
      <c r="A9" t="s">
        <v>63</v>
      </c>
      <c r="B9" t="s">
        <v>56</v>
      </c>
      <c r="C9">
        <v>11.3</v>
      </c>
      <c r="D9">
        <v>13.5</v>
      </c>
    </row>
    <row r="10" spans="1:4" x14ac:dyDescent="0.25">
      <c r="A10" t="s">
        <v>64</v>
      </c>
      <c r="B10" t="s">
        <v>56</v>
      </c>
      <c r="C10">
        <v>18.2</v>
      </c>
      <c r="D10">
        <v>21.5</v>
      </c>
    </row>
    <row r="11" spans="1:4" x14ac:dyDescent="0.25">
      <c r="A11" t="s">
        <v>65</v>
      </c>
      <c r="B11" t="s">
        <v>56</v>
      </c>
      <c r="C11">
        <v>8.4</v>
      </c>
      <c r="D11">
        <v>10.1</v>
      </c>
    </row>
  </sheetData>
  <sortState ref="A2:D101">
    <sortCondition ref="B2:B10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8"/>
  <sheetViews>
    <sheetView workbookViewId="0">
      <selection activeCell="C90" sqref="C90"/>
    </sheetView>
  </sheetViews>
  <sheetFormatPr baseColWidth="10" defaultRowHeight="15" x14ac:dyDescent="0.25"/>
  <cols>
    <col min="1" max="1" width="13.85546875" style="69" customWidth="1"/>
    <col min="2" max="2" width="31.140625" customWidth="1"/>
    <col min="3" max="3" width="37.28515625" bestFit="1" customWidth="1"/>
    <col min="4" max="4" width="23.7109375" customWidth="1"/>
    <col min="5" max="5" width="23" customWidth="1"/>
    <col min="6" max="6" width="15" customWidth="1"/>
    <col min="7" max="7" width="16" customWidth="1"/>
    <col min="8" max="8" width="18.28515625" customWidth="1"/>
  </cols>
  <sheetData>
    <row r="1" spans="1:8" ht="67.5" customHeight="1" x14ac:dyDescent="0.25">
      <c r="A1" s="70" t="s">
        <v>66</v>
      </c>
      <c r="B1" s="56" t="s">
        <v>67</v>
      </c>
      <c r="C1" s="56" t="s">
        <v>54</v>
      </c>
      <c r="D1" s="68" t="s">
        <v>198</v>
      </c>
      <c r="E1" s="68" t="s">
        <v>199</v>
      </c>
      <c r="F1" s="68" t="s">
        <v>68</v>
      </c>
      <c r="G1" s="68" t="s">
        <v>69</v>
      </c>
      <c r="H1" s="68" t="s">
        <v>70</v>
      </c>
    </row>
    <row r="2" spans="1:8" x14ac:dyDescent="0.25">
      <c r="A2" s="69">
        <v>1</v>
      </c>
      <c r="B2" t="s">
        <v>71</v>
      </c>
      <c r="C2" t="s">
        <v>56</v>
      </c>
      <c r="D2">
        <v>3.9</v>
      </c>
      <c r="E2">
        <v>4.5</v>
      </c>
      <c r="F2" s="34">
        <v>2976</v>
      </c>
      <c r="G2" s="34">
        <v>2491</v>
      </c>
      <c r="H2">
        <v>-16.3</v>
      </c>
    </row>
    <row r="3" spans="1:8" x14ac:dyDescent="0.25">
      <c r="A3" s="69">
        <v>2</v>
      </c>
      <c r="B3" t="s">
        <v>72</v>
      </c>
      <c r="C3" t="s">
        <v>56</v>
      </c>
      <c r="D3">
        <v>4.4000000000000004</v>
      </c>
      <c r="E3">
        <v>5.2</v>
      </c>
      <c r="F3" s="34">
        <v>2980</v>
      </c>
      <c r="G3" s="34">
        <v>2336</v>
      </c>
      <c r="H3">
        <v>-21.6</v>
      </c>
    </row>
    <row r="4" spans="1:8" x14ac:dyDescent="0.25">
      <c r="A4" s="69">
        <v>3</v>
      </c>
      <c r="B4" t="s">
        <v>73</v>
      </c>
      <c r="C4" t="s">
        <v>56</v>
      </c>
      <c r="D4">
        <v>4.5999999999999996</v>
      </c>
      <c r="E4">
        <v>5.2</v>
      </c>
      <c r="F4" s="34">
        <v>1911</v>
      </c>
      <c r="G4" s="34">
        <v>1546</v>
      </c>
      <c r="H4">
        <v>-19.100000000000001</v>
      </c>
    </row>
    <row r="5" spans="1:8" x14ac:dyDescent="0.25">
      <c r="A5" s="69">
        <v>4</v>
      </c>
      <c r="B5" t="s">
        <v>74</v>
      </c>
      <c r="C5" t="s">
        <v>56</v>
      </c>
      <c r="D5">
        <v>5.5</v>
      </c>
      <c r="E5">
        <v>6.6</v>
      </c>
      <c r="F5" s="34">
        <v>1132</v>
      </c>
      <c r="G5">
        <v>904</v>
      </c>
      <c r="H5">
        <v>-20.100000000000001</v>
      </c>
    </row>
    <row r="6" spans="1:8" x14ac:dyDescent="0.25">
      <c r="A6" s="69">
        <v>5</v>
      </c>
      <c r="B6" t="s">
        <v>75</v>
      </c>
      <c r="C6" t="s">
        <v>56</v>
      </c>
      <c r="D6">
        <v>6</v>
      </c>
      <c r="E6">
        <v>7.8</v>
      </c>
      <c r="F6" s="34">
        <v>1197</v>
      </c>
      <c r="G6">
        <v>851</v>
      </c>
      <c r="H6">
        <v>-28.9</v>
      </c>
    </row>
    <row r="7" spans="1:8" x14ac:dyDescent="0.25">
      <c r="A7" s="69">
        <v>6</v>
      </c>
      <c r="B7" t="s">
        <v>76</v>
      </c>
      <c r="C7" t="s">
        <v>56</v>
      </c>
      <c r="D7">
        <v>12</v>
      </c>
      <c r="E7">
        <v>14.6</v>
      </c>
      <c r="F7" s="34">
        <v>16970</v>
      </c>
      <c r="G7" s="34">
        <v>13036</v>
      </c>
      <c r="H7">
        <v>-23.2</v>
      </c>
    </row>
    <row r="8" spans="1:8" x14ac:dyDescent="0.25">
      <c r="A8" s="69">
        <v>7</v>
      </c>
      <c r="B8" t="s">
        <v>77</v>
      </c>
      <c r="C8" t="s">
        <v>56</v>
      </c>
      <c r="D8">
        <v>4</v>
      </c>
      <c r="E8">
        <v>4.5</v>
      </c>
      <c r="F8" s="34">
        <v>1544</v>
      </c>
      <c r="G8" s="34">
        <v>1312</v>
      </c>
      <c r="H8">
        <v>-15</v>
      </c>
    </row>
    <row r="9" spans="1:8" x14ac:dyDescent="0.25">
      <c r="A9" s="69">
        <v>8</v>
      </c>
      <c r="B9" t="s">
        <v>78</v>
      </c>
      <c r="C9" t="s">
        <v>56</v>
      </c>
      <c r="D9">
        <v>4.2</v>
      </c>
      <c r="E9">
        <v>5.0999999999999996</v>
      </c>
      <c r="F9" s="34">
        <v>1479</v>
      </c>
      <c r="G9" s="34">
        <v>1150</v>
      </c>
      <c r="H9">
        <v>-22.2</v>
      </c>
    </row>
    <row r="10" spans="1:8" x14ac:dyDescent="0.25">
      <c r="A10" s="69">
        <v>9</v>
      </c>
      <c r="B10" t="s">
        <v>79</v>
      </c>
      <c r="C10" t="s">
        <v>56</v>
      </c>
      <c r="D10">
        <v>4.7</v>
      </c>
      <c r="E10">
        <v>5.5</v>
      </c>
      <c r="F10">
        <v>894</v>
      </c>
      <c r="G10">
        <v>725</v>
      </c>
      <c r="H10">
        <v>-18.899999999999999</v>
      </c>
    </row>
    <row r="11" spans="1:8" x14ac:dyDescent="0.25">
      <c r="A11" s="69">
        <v>10</v>
      </c>
      <c r="B11" t="s">
        <v>80</v>
      </c>
      <c r="C11" t="s">
        <v>56</v>
      </c>
      <c r="D11">
        <v>5.7</v>
      </c>
      <c r="E11">
        <v>6.7</v>
      </c>
      <c r="F11" s="34">
        <v>2191</v>
      </c>
      <c r="G11" s="34">
        <v>1755</v>
      </c>
      <c r="H11">
        <v>-19.899999999999999</v>
      </c>
    </row>
    <row r="12" spans="1:8" x14ac:dyDescent="0.25">
      <c r="A12" s="69">
        <v>11</v>
      </c>
      <c r="B12" t="s">
        <v>81</v>
      </c>
      <c r="C12" t="s">
        <v>56</v>
      </c>
      <c r="D12">
        <v>6</v>
      </c>
      <c r="E12">
        <v>7.4</v>
      </c>
      <c r="F12" s="34">
        <v>3050</v>
      </c>
      <c r="G12" s="34">
        <v>2207</v>
      </c>
      <c r="H12">
        <v>-27.6</v>
      </c>
    </row>
    <row r="13" spans="1:8" x14ac:dyDescent="0.25">
      <c r="A13" s="69">
        <v>12</v>
      </c>
      <c r="B13" t="s">
        <v>82</v>
      </c>
      <c r="C13" t="s">
        <v>56</v>
      </c>
      <c r="D13">
        <v>2.9</v>
      </c>
      <c r="E13">
        <v>3.5</v>
      </c>
      <c r="F13" s="34">
        <v>1067</v>
      </c>
      <c r="G13">
        <v>801</v>
      </c>
      <c r="H13">
        <v>-24.9</v>
      </c>
    </row>
    <row r="14" spans="1:8" x14ac:dyDescent="0.25">
      <c r="A14" s="69">
        <v>13</v>
      </c>
      <c r="B14" t="s">
        <v>83</v>
      </c>
      <c r="C14" t="s">
        <v>56</v>
      </c>
      <c r="D14">
        <v>11.1</v>
      </c>
      <c r="E14">
        <v>12.9</v>
      </c>
      <c r="F14" s="34">
        <v>27349</v>
      </c>
      <c r="G14" s="34">
        <v>22443</v>
      </c>
      <c r="H14">
        <v>-17.899999999999999</v>
      </c>
    </row>
    <row r="15" spans="1:8" x14ac:dyDescent="0.25">
      <c r="A15" s="69">
        <v>14</v>
      </c>
      <c r="B15" t="s">
        <v>84</v>
      </c>
      <c r="C15" t="s">
        <v>56</v>
      </c>
      <c r="D15">
        <v>5</v>
      </c>
      <c r="E15">
        <v>6.3</v>
      </c>
      <c r="F15" s="34">
        <v>4855</v>
      </c>
      <c r="G15" s="34">
        <v>3454</v>
      </c>
      <c r="H15">
        <v>-28.9</v>
      </c>
    </row>
    <row r="16" spans="1:8" x14ac:dyDescent="0.25">
      <c r="A16" s="69">
        <v>15</v>
      </c>
      <c r="B16" t="s">
        <v>85</v>
      </c>
      <c r="C16" t="s">
        <v>56</v>
      </c>
      <c r="D16">
        <v>2.6</v>
      </c>
      <c r="E16">
        <v>3.4</v>
      </c>
      <c r="F16">
        <v>543</v>
      </c>
      <c r="G16">
        <v>382</v>
      </c>
      <c r="H16">
        <v>-29.7</v>
      </c>
    </row>
    <row r="17" spans="1:8" x14ac:dyDescent="0.25">
      <c r="A17" s="69">
        <v>16</v>
      </c>
      <c r="B17" t="s">
        <v>86</v>
      </c>
      <c r="C17" t="s">
        <v>56</v>
      </c>
      <c r="D17">
        <v>4.5</v>
      </c>
      <c r="E17">
        <v>5.5</v>
      </c>
      <c r="F17" s="34">
        <v>2038</v>
      </c>
      <c r="G17" s="34">
        <v>1600</v>
      </c>
      <c r="H17">
        <v>-21.5</v>
      </c>
    </row>
    <row r="18" spans="1:8" x14ac:dyDescent="0.25">
      <c r="A18" s="69">
        <v>17</v>
      </c>
      <c r="B18" t="s">
        <v>87</v>
      </c>
      <c r="C18" t="s">
        <v>56</v>
      </c>
      <c r="D18">
        <v>6.3</v>
      </c>
      <c r="E18">
        <v>7.9</v>
      </c>
      <c r="F18" s="34">
        <v>5416</v>
      </c>
      <c r="G18" s="34">
        <v>4062</v>
      </c>
      <c r="H18">
        <v>-25</v>
      </c>
    </row>
    <row r="19" spans="1:8" x14ac:dyDescent="0.25">
      <c r="A19" s="69">
        <v>18</v>
      </c>
      <c r="B19" t="s">
        <v>88</v>
      </c>
      <c r="C19" t="s">
        <v>56</v>
      </c>
      <c r="D19">
        <v>3.8</v>
      </c>
      <c r="E19">
        <v>4.8</v>
      </c>
      <c r="F19" s="34">
        <v>1578</v>
      </c>
      <c r="G19" s="34">
        <v>1153</v>
      </c>
      <c r="H19">
        <v>-26.9</v>
      </c>
    </row>
    <row r="20" spans="1:8" x14ac:dyDescent="0.25">
      <c r="A20" s="69">
        <v>19</v>
      </c>
      <c r="B20" t="s">
        <v>89</v>
      </c>
      <c r="C20" t="s">
        <v>56</v>
      </c>
      <c r="D20">
        <v>3</v>
      </c>
      <c r="E20">
        <v>4.2</v>
      </c>
      <c r="F20" s="34">
        <v>1160</v>
      </c>
      <c r="G20">
        <v>728</v>
      </c>
      <c r="H20">
        <v>-37.200000000000003</v>
      </c>
    </row>
    <row r="21" spans="1:8" x14ac:dyDescent="0.25">
      <c r="A21" s="69">
        <v>21</v>
      </c>
      <c r="B21" t="s">
        <v>90</v>
      </c>
      <c r="C21" t="s">
        <v>56</v>
      </c>
      <c r="D21">
        <v>5.9</v>
      </c>
      <c r="E21">
        <v>6.7</v>
      </c>
      <c r="F21" s="34">
        <v>3751</v>
      </c>
      <c r="G21" s="34">
        <v>3134</v>
      </c>
      <c r="H21">
        <v>-16.399999999999999</v>
      </c>
    </row>
    <row r="22" spans="1:8" x14ac:dyDescent="0.25">
      <c r="A22" s="69">
        <v>22</v>
      </c>
      <c r="B22" t="s">
        <v>91</v>
      </c>
      <c r="C22" t="s">
        <v>56</v>
      </c>
      <c r="D22">
        <v>4</v>
      </c>
      <c r="E22">
        <v>5</v>
      </c>
      <c r="F22" s="34">
        <v>3210</v>
      </c>
      <c r="G22" s="34">
        <v>2404</v>
      </c>
      <c r="H22">
        <v>-25.1</v>
      </c>
    </row>
    <row r="23" spans="1:8" x14ac:dyDescent="0.25">
      <c r="A23" s="69">
        <v>23</v>
      </c>
      <c r="B23" t="s">
        <v>92</v>
      </c>
      <c r="C23" t="s">
        <v>56</v>
      </c>
      <c r="D23">
        <v>2.8</v>
      </c>
      <c r="E23">
        <v>3.4</v>
      </c>
      <c r="F23">
        <v>410</v>
      </c>
      <c r="G23">
        <v>337</v>
      </c>
      <c r="H23">
        <v>-17.8</v>
      </c>
    </row>
    <row r="24" spans="1:8" x14ac:dyDescent="0.25">
      <c r="A24" s="69">
        <v>24</v>
      </c>
      <c r="B24" t="s">
        <v>93</v>
      </c>
      <c r="C24" t="s">
        <v>56</v>
      </c>
      <c r="D24">
        <v>3.6</v>
      </c>
      <c r="E24">
        <v>4.7</v>
      </c>
      <c r="F24" s="34">
        <v>2046</v>
      </c>
      <c r="G24" s="34">
        <v>1491</v>
      </c>
      <c r="H24">
        <v>-27.1</v>
      </c>
    </row>
    <row r="25" spans="1:8" x14ac:dyDescent="0.25">
      <c r="A25" s="69">
        <v>25</v>
      </c>
      <c r="B25" t="s">
        <v>94</v>
      </c>
      <c r="C25" t="s">
        <v>56</v>
      </c>
      <c r="D25">
        <v>5</v>
      </c>
      <c r="E25">
        <v>5.7</v>
      </c>
      <c r="F25" s="34">
        <v>3274</v>
      </c>
      <c r="G25" s="34">
        <v>2694</v>
      </c>
      <c r="H25">
        <v>-17.7</v>
      </c>
    </row>
    <row r="26" spans="1:8" x14ac:dyDescent="0.25">
      <c r="A26" s="69">
        <v>26</v>
      </c>
      <c r="B26" t="s">
        <v>95</v>
      </c>
      <c r="C26" t="s">
        <v>56</v>
      </c>
      <c r="D26">
        <v>6.5</v>
      </c>
      <c r="E26">
        <v>7.5</v>
      </c>
      <c r="F26" s="34">
        <v>4048</v>
      </c>
      <c r="G26" s="34">
        <v>3309</v>
      </c>
      <c r="H26">
        <v>-18.3</v>
      </c>
    </row>
    <row r="27" spans="1:8" x14ac:dyDescent="0.25">
      <c r="A27" s="69">
        <v>27</v>
      </c>
      <c r="B27" t="s">
        <v>96</v>
      </c>
      <c r="C27" t="s">
        <v>56</v>
      </c>
      <c r="D27">
        <v>4</v>
      </c>
      <c r="E27">
        <v>4.4000000000000004</v>
      </c>
      <c r="F27" s="34">
        <v>2702</v>
      </c>
      <c r="G27" s="34">
        <v>2402</v>
      </c>
      <c r="H27">
        <v>-11.1</v>
      </c>
    </row>
    <row r="28" spans="1:8" x14ac:dyDescent="0.25">
      <c r="A28" s="69">
        <v>28</v>
      </c>
      <c r="B28" t="s">
        <v>97</v>
      </c>
      <c r="C28" t="s">
        <v>56</v>
      </c>
      <c r="D28">
        <v>3.5</v>
      </c>
      <c r="E28">
        <v>4.2</v>
      </c>
      <c r="F28" s="34">
        <v>1924</v>
      </c>
      <c r="G28" s="34">
        <v>1524</v>
      </c>
      <c r="H28">
        <v>-20.8</v>
      </c>
    </row>
    <row r="29" spans="1:8" x14ac:dyDescent="0.25">
      <c r="A29" s="69">
        <v>29</v>
      </c>
      <c r="B29" t="s">
        <v>98</v>
      </c>
      <c r="C29" t="s">
        <v>56</v>
      </c>
      <c r="D29">
        <v>4.5999999999999996</v>
      </c>
      <c r="E29">
        <v>6.2</v>
      </c>
      <c r="F29" s="34">
        <v>6070</v>
      </c>
      <c r="G29" s="34">
        <v>4172</v>
      </c>
      <c r="H29">
        <v>-31.3</v>
      </c>
    </row>
    <row r="30" spans="1:8" x14ac:dyDescent="0.25">
      <c r="A30" s="69" t="s">
        <v>99</v>
      </c>
      <c r="B30" t="s">
        <v>100</v>
      </c>
      <c r="C30" t="s">
        <v>56</v>
      </c>
      <c r="D30">
        <v>4.7</v>
      </c>
      <c r="E30">
        <v>5.8</v>
      </c>
      <c r="F30">
        <v>931</v>
      </c>
      <c r="G30">
        <v>735</v>
      </c>
      <c r="H30">
        <v>-21.1</v>
      </c>
    </row>
    <row r="31" spans="1:8" x14ac:dyDescent="0.25">
      <c r="A31" s="69" t="s">
        <v>101</v>
      </c>
      <c r="B31" t="s">
        <v>102</v>
      </c>
      <c r="C31" t="s">
        <v>56</v>
      </c>
      <c r="D31">
        <v>3.8</v>
      </c>
      <c r="E31">
        <v>4.8</v>
      </c>
      <c r="F31">
        <v>895</v>
      </c>
      <c r="G31">
        <v>681</v>
      </c>
      <c r="H31">
        <v>-23.9</v>
      </c>
    </row>
    <row r="32" spans="1:8" x14ac:dyDescent="0.25">
      <c r="A32" s="69">
        <v>30</v>
      </c>
      <c r="B32" t="s">
        <v>103</v>
      </c>
      <c r="C32" t="s">
        <v>56</v>
      </c>
      <c r="D32">
        <v>7.2</v>
      </c>
      <c r="E32">
        <v>8.5</v>
      </c>
      <c r="F32" s="34">
        <v>6748</v>
      </c>
      <c r="G32" s="34">
        <v>5323</v>
      </c>
      <c r="H32">
        <v>-21.1</v>
      </c>
    </row>
    <row r="33" spans="1:8" x14ac:dyDescent="0.25">
      <c r="A33" s="69">
        <v>31</v>
      </c>
      <c r="B33" t="s">
        <v>104</v>
      </c>
      <c r="C33" t="s">
        <v>56</v>
      </c>
      <c r="D33">
        <v>11.9</v>
      </c>
      <c r="E33">
        <v>13.7</v>
      </c>
      <c r="F33" s="34">
        <v>20097</v>
      </c>
      <c r="G33" s="34">
        <v>16269</v>
      </c>
      <c r="H33">
        <v>-19</v>
      </c>
    </row>
    <row r="34" spans="1:8" x14ac:dyDescent="0.25">
      <c r="A34" s="69">
        <v>32</v>
      </c>
      <c r="B34" t="s">
        <v>105</v>
      </c>
      <c r="C34" t="s">
        <v>56</v>
      </c>
      <c r="D34">
        <v>3.7</v>
      </c>
      <c r="E34">
        <v>4.3</v>
      </c>
      <c r="F34">
        <v>863</v>
      </c>
      <c r="G34">
        <v>699</v>
      </c>
      <c r="H34">
        <v>-19</v>
      </c>
    </row>
    <row r="35" spans="1:8" x14ac:dyDescent="0.25">
      <c r="A35" s="69">
        <v>33</v>
      </c>
      <c r="B35" t="s">
        <v>106</v>
      </c>
      <c r="C35" t="s">
        <v>56</v>
      </c>
      <c r="D35">
        <v>10.3</v>
      </c>
      <c r="E35">
        <v>12.3</v>
      </c>
      <c r="F35" s="34">
        <v>21356</v>
      </c>
      <c r="G35" s="34">
        <v>16366</v>
      </c>
      <c r="H35">
        <v>-23.4</v>
      </c>
    </row>
    <row r="36" spans="1:8" x14ac:dyDescent="0.25">
      <c r="A36" s="69">
        <v>34</v>
      </c>
      <c r="B36" t="s">
        <v>107</v>
      </c>
      <c r="C36" t="s">
        <v>56</v>
      </c>
      <c r="D36">
        <v>12.3</v>
      </c>
      <c r="E36">
        <v>14.6</v>
      </c>
      <c r="F36" s="34">
        <v>18452</v>
      </c>
      <c r="G36" s="34">
        <v>14069</v>
      </c>
      <c r="H36">
        <v>-23.8</v>
      </c>
    </row>
    <row r="37" spans="1:8" x14ac:dyDescent="0.25">
      <c r="A37" s="69">
        <v>35</v>
      </c>
      <c r="B37" t="s">
        <v>108</v>
      </c>
      <c r="C37" t="s">
        <v>56</v>
      </c>
      <c r="D37">
        <v>6.5</v>
      </c>
      <c r="E37">
        <v>7.6</v>
      </c>
      <c r="F37" s="34">
        <v>8501</v>
      </c>
      <c r="G37" s="34">
        <v>6886</v>
      </c>
      <c r="H37">
        <v>-19</v>
      </c>
    </row>
    <row r="38" spans="1:8" x14ac:dyDescent="0.25">
      <c r="A38" s="69">
        <v>36</v>
      </c>
      <c r="B38" t="s">
        <v>109</v>
      </c>
      <c r="C38" t="s">
        <v>56</v>
      </c>
      <c r="D38">
        <v>3.5</v>
      </c>
      <c r="E38">
        <v>4.3</v>
      </c>
      <c r="F38" s="34">
        <v>1015</v>
      </c>
      <c r="G38">
        <v>786</v>
      </c>
      <c r="H38">
        <v>-22.6</v>
      </c>
    </row>
    <row r="39" spans="1:8" x14ac:dyDescent="0.25">
      <c r="A39" s="69">
        <v>37</v>
      </c>
      <c r="B39" t="s">
        <v>110</v>
      </c>
      <c r="C39" t="s">
        <v>56</v>
      </c>
      <c r="D39">
        <v>6.6</v>
      </c>
      <c r="E39">
        <v>8.3000000000000007</v>
      </c>
      <c r="F39" s="34">
        <v>5525</v>
      </c>
      <c r="G39" s="34">
        <v>4033</v>
      </c>
      <c r="H39">
        <v>-27</v>
      </c>
    </row>
    <row r="40" spans="1:8" x14ac:dyDescent="0.25">
      <c r="A40" s="69">
        <v>38</v>
      </c>
      <c r="B40" t="s">
        <v>111</v>
      </c>
      <c r="C40" t="s">
        <v>56</v>
      </c>
      <c r="D40">
        <v>8.5</v>
      </c>
      <c r="E40">
        <v>9.9</v>
      </c>
      <c r="F40" s="34">
        <v>13720</v>
      </c>
      <c r="G40" s="34">
        <v>10674</v>
      </c>
      <c r="H40">
        <v>-22.2</v>
      </c>
    </row>
    <row r="41" spans="1:8" x14ac:dyDescent="0.25">
      <c r="A41" s="69">
        <v>39</v>
      </c>
      <c r="B41" t="s">
        <v>112</v>
      </c>
      <c r="C41" t="s">
        <v>56</v>
      </c>
      <c r="D41">
        <v>3.8</v>
      </c>
      <c r="E41">
        <v>4.5999999999999996</v>
      </c>
      <c r="F41" s="34">
        <v>1259</v>
      </c>
      <c r="G41">
        <v>990</v>
      </c>
      <c r="H41">
        <v>-21.4</v>
      </c>
    </row>
    <row r="42" spans="1:8" x14ac:dyDescent="0.25">
      <c r="A42" s="69">
        <v>40</v>
      </c>
      <c r="B42" t="s">
        <v>113</v>
      </c>
      <c r="C42" t="s">
        <v>56</v>
      </c>
      <c r="D42">
        <v>5.8</v>
      </c>
      <c r="E42">
        <v>7.3</v>
      </c>
      <c r="F42" s="34">
        <v>3174</v>
      </c>
      <c r="G42" s="34">
        <v>2346</v>
      </c>
      <c r="H42">
        <v>-26.1</v>
      </c>
    </row>
    <row r="43" spans="1:8" x14ac:dyDescent="0.25">
      <c r="A43" s="69">
        <v>41</v>
      </c>
      <c r="B43" t="s">
        <v>114</v>
      </c>
      <c r="C43" t="s">
        <v>56</v>
      </c>
      <c r="D43">
        <v>3.7</v>
      </c>
      <c r="E43">
        <v>4.5999999999999996</v>
      </c>
      <c r="F43" s="34">
        <v>1659</v>
      </c>
      <c r="G43" s="34">
        <v>1220</v>
      </c>
      <c r="H43">
        <v>-26.5</v>
      </c>
    </row>
    <row r="44" spans="1:8" x14ac:dyDescent="0.25">
      <c r="A44" s="69">
        <v>42</v>
      </c>
      <c r="B44" t="s">
        <v>115</v>
      </c>
      <c r="C44" t="s">
        <v>56</v>
      </c>
      <c r="D44">
        <v>5.6</v>
      </c>
      <c r="E44">
        <v>6.5</v>
      </c>
      <c r="F44" s="34">
        <v>5151</v>
      </c>
      <c r="G44" s="34">
        <v>4263</v>
      </c>
      <c r="H44">
        <v>-17.2</v>
      </c>
    </row>
    <row r="45" spans="1:8" x14ac:dyDescent="0.25">
      <c r="A45" s="69">
        <v>43</v>
      </c>
      <c r="B45" t="s">
        <v>116</v>
      </c>
      <c r="C45" t="s">
        <v>56</v>
      </c>
      <c r="D45">
        <v>3.2</v>
      </c>
      <c r="E45">
        <v>3.7</v>
      </c>
      <c r="F45">
        <v>869</v>
      </c>
      <c r="G45">
        <v>721</v>
      </c>
      <c r="H45">
        <v>-17</v>
      </c>
    </row>
    <row r="46" spans="1:8" x14ac:dyDescent="0.25">
      <c r="A46" s="69">
        <v>44</v>
      </c>
      <c r="B46" t="s">
        <v>117</v>
      </c>
      <c r="C46" t="s">
        <v>56</v>
      </c>
      <c r="D46">
        <v>8.6</v>
      </c>
      <c r="E46">
        <v>11.1</v>
      </c>
      <c r="F46" s="34">
        <v>17147</v>
      </c>
      <c r="G46" s="34">
        <v>12039</v>
      </c>
      <c r="H46">
        <v>-29.8</v>
      </c>
    </row>
    <row r="47" spans="1:8" x14ac:dyDescent="0.25">
      <c r="A47" s="69">
        <v>45</v>
      </c>
      <c r="B47" t="s">
        <v>118</v>
      </c>
      <c r="C47" t="s">
        <v>56</v>
      </c>
      <c r="D47">
        <v>4.7</v>
      </c>
      <c r="E47">
        <v>5.7</v>
      </c>
      <c r="F47" s="34">
        <v>4177</v>
      </c>
      <c r="G47" s="34">
        <v>3187</v>
      </c>
      <c r="H47">
        <v>-23.7</v>
      </c>
    </row>
    <row r="48" spans="1:8" x14ac:dyDescent="0.25">
      <c r="A48" s="69">
        <v>46</v>
      </c>
      <c r="B48" t="s">
        <v>119</v>
      </c>
      <c r="C48" t="s">
        <v>56</v>
      </c>
      <c r="D48">
        <v>3.5</v>
      </c>
      <c r="E48">
        <v>4.4000000000000004</v>
      </c>
      <c r="F48">
        <v>847</v>
      </c>
      <c r="G48">
        <v>610</v>
      </c>
      <c r="H48">
        <v>-28</v>
      </c>
    </row>
    <row r="49" spans="1:8" x14ac:dyDescent="0.25">
      <c r="A49" s="69">
        <v>47</v>
      </c>
      <c r="B49" t="s">
        <v>120</v>
      </c>
      <c r="C49" t="s">
        <v>56</v>
      </c>
      <c r="D49">
        <v>5</v>
      </c>
      <c r="E49">
        <v>6.6</v>
      </c>
      <c r="F49" s="34">
        <v>2370</v>
      </c>
      <c r="G49" s="34">
        <v>1651</v>
      </c>
      <c r="H49">
        <v>-30.3</v>
      </c>
    </row>
    <row r="50" spans="1:8" x14ac:dyDescent="0.25">
      <c r="A50" s="69">
        <v>48</v>
      </c>
      <c r="B50" t="s">
        <v>121</v>
      </c>
      <c r="C50" t="s">
        <v>56</v>
      </c>
      <c r="D50">
        <v>2.9</v>
      </c>
      <c r="E50">
        <v>3.4</v>
      </c>
      <c r="F50">
        <v>279</v>
      </c>
      <c r="G50">
        <v>224</v>
      </c>
      <c r="H50">
        <v>-19.7</v>
      </c>
    </row>
    <row r="51" spans="1:8" x14ac:dyDescent="0.25">
      <c r="A51" s="69">
        <v>49</v>
      </c>
      <c r="B51" t="s">
        <v>122</v>
      </c>
      <c r="C51" t="s">
        <v>56</v>
      </c>
      <c r="D51">
        <v>4.5</v>
      </c>
      <c r="E51">
        <v>5.4</v>
      </c>
      <c r="F51" s="34">
        <v>4694</v>
      </c>
      <c r="G51" s="34">
        <v>3697</v>
      </c>
      <c r="H51">
        <v>-21.2</v>
      </c>
    </row>
    <row r="52" spans="1:8" x14ac:dyDescent="0.25">
      <c r="A52" s="69">
        <v>50</v>
      </c>
      <c r="B52" t="s">
        <v>123</v>
      </c>
      <c r="C52" t="s">
        <v>56</v>
      </c>
      <c r="D52">
        <v>3.2</v>
      </c>
      <c r="E52">
        <v>3.8</v>
      </c>
      <c r="F52" s="34">
        <v>2033</v>
      </c>
      <c r="G52" s="34">
        <v>1606</v>
      </c>
      <c r="H52">
        <v>-21</v>
      </c>
    </row>
    <row r="53" spans="1:8" x14ac:dyDescent="0.25">
      <c r="A53" s="69">
        <v>51</v>
      </c>
      <c r="B53" t="s">
        <v>124</v>
      </c>
      <c r="C53" t="s">
        <v>56</v>
      </c>
      <c r="D53">
        <v>5.4</v>
      </c>
      <c r="E53">
        <v>6.5</v>
      </c>
      <c r="F53" s="34">
        <v>3998</v>
      </c>
      <c r="G53" s="34">
        <v>3099</v>
      </c>
      <c r="H53">
        <v>-22.5</v>
      </c>
    </row>
    <row r="54" spans="1:8" x14ac:dyDescent="0.25">
      <c r="A54" s="69">
        <v>52</v>
      </c>
      <c r="B54" t="s">
        <v>125</v>
      </c>
      <c r="C54" t="s">
        <v>56</v>
      </c>
      <c r="D54">
        <v>3.2</v>
      </c>
      <c r="E54">
        <v>4.4000000000000004</v>
      </c>
      <c r="F54">
        <v>863</v>
      </c>
      <c r="G54">
        <v>566</v>
      </c>
      <c r="H54">
        <v>-34.4</v>
      </c>
    </row>
    <row r="55" spans="1:8" x14ac:dyDescent="0.25">
      <c r="A55" s="69">
        <v>53</v>
      </c>
      <c r="B55" t="s">
        <v>126</v>
      </c>
      <c r="C55" t="s">
        <v>56</v>
      </c>
      <c r="D55">
        <v>3.5</v>
      </c>
      <c r="E55">
        <v>4.0999999999999996</v>
      </c>
      <c r="F55" s="34">
        <v>1341</v>
      </c>
      <c r="G55" s="34">
        <v>1087</v>
      </c>
      <c r="H55">
        <v>-18.899999999999999</v>
      </c>
    </row>
    <row r="56" spans="1:8" x14ac:dyDescent="0.25">
      <c r="A56" s="69">
        <v>54</v>
      </c>
      <c r="B56" t="s">
        <v>127</v>
      </c>
      <c r="C56" t="s">
        <v>56</v>
      </c>
      <c r="D56">
        <v>5.4</v>
      </c>
      <c r="E56">
        <v>6.5</v>
      </c>
      <c r="F56" s="34">
        <v>5088</v>
      </c>
      <c r="G56" s="34">
        <v>3993</v>
      </c>
      <c r="H56">
        <v>-21.5</v>
      </c>
    </row>
    <row r="57" spans="1:8" x14ac:dyDescent="0.25">
      <c r="A57" s="69">
        <v>55</v>
      </c>
      <c r="B57" t="s">
        <v>128</v>
      </c>
      <c r="C57" t="s">
        <v>56</v>
      </c>
      <c r="D57">
        <v>4</v>
      </c>
      <c r="E57">
        <v>4.3</v>
      </c>
      <c r="F57">
        <v>872</v>
      </c>
      <c r="G57">
        <v>748</v>
      </c>
      <c r="H57">
        <v>-14.2</v>
      </c>
    </row>
    <row r="58" spans="1:8" x14ac:dyDescent="0.25">
      <c r="A58" s="69">
        <v>56</v>
      </c>
      <c r="B58" t="s">
        <v>129</v>
      </c>
      <c r="C58" t="s">
        <v>56</v>
      </c>
      <c r="D58">
        <v>4.3</v>
      </c>
      <c r="E58">
        <v>5.4</v>
      </c>
      <c r="F58" s="34">
        <v>4323</v>
      </c>
      <c r="G58" s="34">
        <v>3242</v>
      </c>
      <c r="H58">
        <v>-25</v>
      </c>
    </row>
    <row r="59" spans="1:8" x14ac:dyDescent="0.25">
      <c r="A59" s="69">
        <v>57</v>
      </c>
      <c r="B59" t="s">
        <v>130</v>
      </c>
      <c r="C59" t="s">
        <v>56</v>
      </c>
      <c r="D59">
        <v>4.3</v>
      </c>
      <c r="E59">
        <v>5.3</v>
      </c>
      <c r="F59" s="34">
        <v>5914</v>
      </c>
      <c r="G59" s="34">
        <v>4530</v>
      </c>
      <c r="H59">
        <v>-23.4</v>
      </c>
    </row>
    <row r="60" spans="1:8" x14ac:dyDescent="0.25">
      <c r="A60" s="69">
        <v>58</v>
      </c>
      <c r="B60" t="s">
        <v>131</v>
      </c>
      <c r="C60" t="s">
        <v>56</v>
      </c>
      <c r="D60">
        <v>4.2</v>
      </c>
      <c r="E60">
        <v>4.7</v>
      </c>
      <c r="F60" s="34">
        <v>1050</v>
      </c>
      <c r="G60">
        <v>878</v>
      </c>
      <c r="H60">
        <v>-16.399999999999999</v>
      </c>
    </row>
    <row r="61" spans="1:8" x14ac:dyDescent="0.25">
      <c r="A61" s="69">
        <v>59</v>
      </c>
      <c r="B61" t="s">
        <v>132</v>
      </c>
      <c r="C61" t="s">
        <v>56</v>
      </c>
      <c r="D61">
        <v>6.8</v>
      </c>
      <c r="E61">
        <v>8.6999999999999993</v>
      </c>
      <c r="F61" s="34">
        <v>24878</v>
      </c>
      <c r="G61" s="34">
        <v>17783</v>
      </c>
      <c r="H61">
        <v>-28.5</v>
      </c>
    </row>
    <row r="62" spans="1:8" x14ac:dyDescent="0.25">
      <c r="A62" s="69">
        <v>60</v>
      </c>
      <c r="B62" t="s">
        <v>133</v>
      </c>
      <c r="C62" t="s">
        <v>56</v>
      </c>
      <c r="D62">
        <v>4.4000000000000004</v>
      </c>
      <c r="E62">
        <v>5.2</v>
      </c>
      <c r="F62" s="34">
        <v>4627</v>
      </c>
      <c r="G62" s="34">
        <v>3592</v>
      </c>
      <c r="H62">
        <v>-22.4</v>
      </c>
    </row>
    <row r="63" spans="1:8" x14ac:dyDescent="0.25">
      <c r="A63" s="69">
        <v>61</v>
      </c>
      <c r="B63" t="s">
        <v>134</v>
      </c>
      <c r="C63" t="s">
        <v>56</v>
      </c>
      <c r="D63">
        <v>3.4</v>
      </c>
      <c r="E63">
        <v>3.9</v>
      </c>
      <c r="F63" s="34">
        <v>1199</v>
      </c>
      <c r="G63">
        <v>970</v>
      </c>
      <c r="H63">
        <v>-19.100000000000001</v>
      </c>
    </row>
    <row r="64" spans="1:8" x14ac:dyDescent="0.25">
      <c r="A64" s="69">
        <v>62</v>
      </c>
      <c r="B64" t="s">
        <v>135</v>
      </c>
      <c r="C64" t="s">
        <v>56</v>
      </c>
      <c r="D64">
        <v>4</v>
      </c>
      <c r="E64">
        <v>5</v>
      </c>
      <c r="F64" s="34">
        <v>7806</v>
      </c>
      <c r="G64" s="34">
        <v>5835</v>
      </c>
      <c r="H64">
        <v>-25.2</v>
      </c>
    </row>
    <row r="65" spans="1:8" x14ac:dyDescent="0.25">
      <c r="A65" s="69">
        <v>63</v>
      </c>
      <c r="B65" t="s">
        <v>136</v>
      </c>
      <c r="C65" t="s">
        <v>56</v>
      </c>
      <c r="D65">
        <v>4.9000000000000004</v>
      </c>
      <c r="E65">
        <v>6.1</v>
      </c>
      <c r="F65" s="34">
        <v>4191</v>
      </c>
      <c r="G65" s="34">
        <v>3228</v>
      </c>
      <c r="H65">
        <v>-23</v>
      </c>
    </row>
    <row r="66" spans="1:8" x14ac:dyDescent="0.25">
      <c r="A66" s="69">
        <v>64</v>
      </c>
      <c r="B66" t="s">
        <v>137</v>
      </c>
      <c r="C66" t="s">
        <v>56</v>
      </c>
      <c r="D66">
        <v>4.9000000000000004</v>
      </c>
      <c r="E66">
        <v>6.6</v>
      </c>
      <c r="F66" s="34">
        <v>4952</v>
      </c>
      <c r="G66" s="34">
        <v>3292</v>
      </c>
      <c r="H66">
        <v>-33.5</v>
      </c>
    </row>
    <row r="67" spans="1:8" x14ac:dyDescent="0.25">
      <c r="A67" s="69">
        <v>65</v>
      </c>
      <c r="B67" t="s">
        <v>138</v>
      </c>
      <c r="C67" t="s">
        <v>56</v>
      </c>
      <c r="D67">
        <v>5.2</v>
      </c>
      <c r="E67">
        <v>7.6</v>
      </c>
      <c r="F67" s="34">
        <v>2053</v>
      </c>
      <c r="G67" s="34">
        <v>1189</v>
      </c>
      <c r="H67">
        <v>-42.1</v>
      </c>
    </row>
    <row r="68" spans="1:8" x14ac:dyDescent="0.25">
      <c r="A68" s="69">
        <v>66</v>
      </c>
      <c r="B68" t="s">
        <v>139</v>
      </c>
      <c r="C68" t="s">
        <v>56</v>
      </c>
      <c r="D68">
        <v>8.4</v>
      </c>
      <c r="E68">
        <v>10.5</v>
      </c>
      <c r="F68" s="34">
        <v>5383</v>
      </c>
      <c r="G68" s="34">
        <v>3999</v>
      </c>
      <c r="H68">
        <v>-25.7</v>
      </c>
    </row>
    <row r="69" spans="1:8" x14ac:dyDescent="0.25">
      <c r="A69" s="69">
        <v>67</v>
      </c>
      <c r="B69" t="s">
        <v>140</v>
      </c>
      <c r="C69" t="s">
        <v>56</v>
      </c>
      <c r="D69">
        <v>6.7</v>
      </c>
      <c r="E69">
        <v>7.9</v>
      </c>
      <c r="F69" s="34">
        <v>9480</v>
      </c>
      <c r="G69" s="34">
        <v>7491</v>
      </c>
      <c r="H69">
        <v>-21</v>
      </c>
    </row>
    <row r="70" spans="1:8" x14ac:dyDescent="0.25">
      <c r="A70" s="69">
        <v>68</v>
      </c>
      <c r="B70" t="s">
        <v>141</v>
      </c>
      <c r="C70" t="s">
        <v>56</v>
      </c>
      <c r="D70">
        <v>4.9000000000000004</v>
      </c>
      <c r="E70">
        <v>6.1</v>
      </c>
      <c r="F70" s="34">
        <v>5276</v>
      </c>
      <c r="G70" s="34">
        <v>3728</v>
      </c>
      <c r="H70">
        <v>-29.3</v>
      </c>
    </row>
    <row r="71" spans="1:8" x14ac:dyDescent="0.25">
      <c r="A71" s="69">
        <v>69</v>
      </c>
      <c r="B71" t="s">
        <v>142</v>
      </c>
      <c r="C71" t="s">
        <v>56</v>
      </c>
      <c r="D71">
        <v>14.3</v>
      </c>
      <c r="E71">
        <v>17</v>
      </c>
      <c r="F71" s="34">
        <v>33815</v>
      </c>
      <c r="G71" s="34">
        <v>26425</v>
      </c>
      <c r="H71">
        <v>-21.9</v>
      </c>
    </row>
    <row r="72" spans="1:8" x14ac:dyDescent="0.25">
      <c r="A72" s="69">
        <v>70</v>
      </c>
      <c r="B72" t="s">
        <v>143</v>
      </c>
      <c r="C72" t="s">
        <v>56</v>
      </c>
      <c r="D72">
        <v>4</v>
      </c>
      <c r="E72">
        <v>4.5</v>
      </c>
      <c r="F72" s="34">
        <v>1144</v>
      </c>
      <c r="G72">
        <v>935</v>
      </c>
      <c r="H72">
        <v>-18.3</v>
      </c>
    </row>
    <row r="73" spans="1:8" x14ac:dyDescent="0.25">
      <c r="A73" s="69">
        <v>71</v>
      </c>
      <c r="B73" t="s">
        <v>144</v>
      </c>
      <c r="C73" t="s">
        <v>56</v>
      </c>
      <c r="D73">
        <v>3.6</v>
      </c>
      <c r="E73">
        <v>4.5</v>
      </c>
      <c r="F73" s="34">
        <v>2584</v>
      </c>
      <c r="G73" s="34">
        <v>2013</v>
      </c>
      <c r="H73">
        <v>-22.1</v>
      </c>
    </row>
    <row r="74" spans="1:8" x14ac:dyDescent="0.25">
      <c r="A74" s="69">
        <v>72</v>
      </c>
      <c r="B74" t="s">
        <v>145</v>
      </c>
      <c r="C74" t="s">
        <v>56</v>
      </c>
      <c r="D74">
        <v>4.8</v>
      </c>
      <c r="E74">
        <v>6.2</v>
      </c>
      <c r="F74" s="34">
        <v>4038</v>
      </c>
      <c r="G74" s="34">
        <v>2719</v>
      </c>
      <c r="H74">
        <v>-32.700000000000003</v>
      </c>
    </row>
    <row r="75" spans="1:8" x14ac:dyDescent="0.25">
      <c r="A75" s="69">
        <v>73</v>
      </c>
      <c r="B75" t="s">
        <v>146</v>
      </c>
      <c r="C75" t="s">
        <v>56</v>
      </c>
      <c r="D75">
        <v>7.4</v>
      </c>
      <c r="E75">
        <v>9.6999999999999993</v>
      </c>
      <c r="F75" s="34">
        <v>4482</v>
      </c>
      <c r="G75" s="34">
        <v>3204</v>
      </c>
      <c r="H75">
        <v>-28.5</v>
      </c>
    </row>
    <row r="76" spans="1:8" x14ac:dyDescent="0.25">
      <c r="A76" s="69">
        <v>74</v>
      </c>
      <c r="B76" t="s">
        <v>147</v>
      </c>
      <c r="C76" t="s">
        <v>56</v>
      </c>
      <c r="D76">
        <v>6.7</v>
      </c>
      <c r="E76">
        <v>8</v>
      </c>
      <c r="F76" s="34">
        <v>6664</v>
      </c>
      <c r="G76" s="34">
        <v>5444</v>
      </c>
      <c r="H76">
        <v>-18.3</v>
      </c>
    </row>
    <row r="77" spans="1:8" x14ac:dyDescent="0.25">
      <c r="A77" s="69">
        <v>75</v>
      </c>
      <c r="B77" t="s">
        <v>148</v>
      </c>
      <c r="C77" t="s">
        <v>56</v>
      </c>
      <c r="D77">
        <v>50.9</v>
      </c>
      <c r="E77">
        <v>63.4</v>
      </c>
      <c r="F77" s="34">
        <v>163651</v>
      </c>
      <c r="G77" s="34">
        <v>111302</v>
      </c>
      <c r="H77">
        <v>-32</v>
      </c>
    </row>
    <row r="78" spans="1:8" x14ac:dyDescent="0.25">
      <c r="A78" s="69">
        <v>76</v>
      </c>
      <c r="B78" t="s">
        <v>149</v>
      </c>
      <c r="C78" t="s">
        <v>56</v>
      </c>
      <c r="D78">
        <v>6.4</v>
      </c>
      <c r="E78">
        <v>7.3</v>
      </c>
      <c r="F78" s="34">
        <v>10123</v>
      </c>
      <c r="G78" s="34">
        <v>7975</v>
      </c>
      <c r="H78">
        <v>-21.2</v>
      </c>
    </row>
    <row r="79" spans="1:8" x14ac:dyDescent="0.25">
      <c r="A79" s="69">
        <v>77</v>
      </c>
      <c r="B79" t="s">
        <v>150</v>
      </c>
      <c r="C79" t="s">
        <v>56</v>
      </c>
      <c r="D79">
        <v>5.8</v>
      </c>
      <c r="E79">
        <v>6.7</v>
      </c>
      <c r="F79" s="34">
        <v>10024</v>
      </c>
      <c r="G79" s="34">
        <v>8112</v>
      </c>
      <c r="H79">
        <v>-19.100000000000001</v>
      </c>
    </row>
    <row r="80" spans="1:8" x14ac:dyDescent="0.25">
      <c r="A80" s="69">
        <v>78</v>
      </c>
      <c r="B80" t="s">
        <v>151</v>
      </c>
      <c r="C80" t="s">
        <v>56</v>
      </c>
      <c r="D80">
        <v>6.1</v>
      </c>
      <c r="E80">
        <v>6.7</v>
      </c>
      <c r="F80" s="34">
        <v>10155</v>
      </c>
      <c r="G80" s="34">
        <v>8708</v>
      </c>
      <c r="H80">
        <v>-14.2</v>
      </c>
    </row>
    <row r="81" spans="1:8" x14ac:dyDescent="0.25">
      <c r="A81" s="69">
        <v>79</v>
      </c>
      <c r="B81" t="s">
        <v>152</v>
      </c>
      <c r="C81" t="s">
        <v>56</v>
      </c>
      <c r="D81">
        <v>4.2</v>
      </c>
      <c r="E81">
        <v>4.9000000000000004</v>
      </c>
      <c r="F81" s="34">
        <v>2055</v>
      </c>
      <c r="G81" s="34">
        <v>1564</v>
      </c>
      <c r="H81">
        <v>-23.9</v>
      </c>
    </row>
    <row r="82" spans="1:8" x14ac:dyDescent="0.25">
      <c r="A82" s="69">
        <v>80</v>
      </c>
      <c r="B82" t="s">
        <v>153</v>
      </c>
      <c r="C82" t="s">
        <v>56</v>
      </c>
      <c r="D82">
        <v>5.3</v>
      </c>
      <c r="E82">
        <v>6.6</v>
      </c>
      <c r="F82" s="34">
        <v>4100</v>
      </c>
      <c r="G82" s="34">
        <v>3012</v>
      </c>
      <c r="H82">
        <v>-26.5</v>
      </c>
    </row>
    <row r="83" spans="1:8" x14ac:dyDescent="0.25">
      <c r="A83" s="69">
        <v>81</v>
      </c>
      <c r="B83" t="s">
        <v>154</v>
      </c>
      <c r="C83" t="s">
        <v>56</v>
      </c>
      <c r="D83">
        <v>4.2</v>
      </c>
      <c r="E83">
        <v>5</v>
      </c>
      <c r="F83" s="34">
        <v>2157</v>
      </c>
      <c r="G83" s="34">
        <v>1647</v>
      </c>
      <c r="H83">
        <v>-23.6</v>
      </c>
    </row>
    <row r="84" spans="1:8" x14ac:dyDescent="0.25">
      <c r="A84" s="69">
        <v>82</v>
      </c>
      <c r="B84" t="s">
        <v>155</v>
      </c>
      <c r="C84" t="s">
        <v>56</v>
      </c>
      <c r="D84">
        <v>4</v>
      </c>
      <c r="E84">
        <v>5</v>
      </c>
      <c r="F84" s="34">
        <v>1330</v>
      </c>
      <c r="G84" s="34">
        <v>1039</v>
      </c>
      <c r="H84">
        <v>-21.9</v>
      </c>
    </row>
    <row r="85" spans="1:8" x14ac:dyDescent="0.25">
      <c r="A85" s="69">
        <v>83</v>
      </c>
      <c r="B85" t="s">
        <v>156</v>
      </c>
      <c r="C85" t="s">
        <v>56</v>
      </c>
      <c r="D85">
        <v>8.5</v>
      </c>
      <c r="E85">
        <v>9.6999999999999993</v>
      </c>
      <c r="F85" s="34">
        <v>10722</v>
      </c>
      <c r="G85" s="34">
        <v>9024</v>
      </c>
      <c r="H85">
        <v>-15.8</v>
      </c>
    </row>
    <row r="86" spans="1:8" x14ac:dyDescent="0.25">
      <c r="A86" s="69">
        <v>84</v>
      </c>
      <c r="B86" t="s">
        <v>157</v>
      </c>
      <c r="C86" t="s">
        <v>56</v>
      </c>
      <c r="D86">
        <v>6.5</v>
      </c>
      <c r="E86">
        <v>8.3000000000000007</v>
      </c>
      <c r="F86" s="34">
        <v>5142</v>
      </c>
      <c r="G86" s="34">
        <v>3638</v>
      </c>
      <c r="H86">
        <v>-29.2</v>
      </c>
    </row>
    <row r="87" spans="1:8" x14ac:dyDescent="0.25">
      <c r="A87" s="69">
        <v>85</v>
      </c>
      <c r="B87" t="s">
        <v>158</v>
      </c>
      <c r="C87" t="s">
        <v>56</v>
      </c>
      <c r="D87">
        <v>4.2</v>
      </c>
      <c r="E87">
        <v>5.0999999999999996</v>
      </c>
      <c r="F87" s="34">
        <v>3680</v>
      </c>
      <c r="G87" s="34">
        <v>2866</v>
      </c>
      <c r="H87">
        <v>-22.1</v>
      </c>
    </row>
    <row r="88" spans="1:8" x14ac:dyDescent="0.25">
      <c r="A88" s="69">
        <v>86</v>
      </c>
      <c r="B88" t="s">
        <v>159</v>
      </c>
      <c r="C88" t="s">
        <v>56</v>
      </c>
      <c r="D88">
        <v>5.0999999999999996</v>
      </c>
      <c r="E88">
        <v>5.8</v>
      </c>
      <c r="F88" s="34">
        <v>2771</v>
      </c>
      <c r="G88" s="34">
        <v>2217</v>
      </c>
      <c r="H88">
        <v>-20</v>
      </c>
    </row>
    <row r="89" spans="1:8" x14ac:dyDescent="0.25">
      <c r="A89" s="69">
        <v>87</v>
      </c>
      <c r="B89" t="s">
        <v>160</v>
      </c>
      <c r="C89" t="s">
        <v>56</v>
      </c>
      <c r="D89">
        <v>4.3</v>
      </c>
      <c r="E89">
        <v>5.0999999999999996</v>
      </c>
      <c r="F89" s="34">
        <v>2029</v>
      </c>
      <c r="G89" s="34">
        <v>1594</v>
      </c>
      <c r="H89">
        <v>-21.4</v>
      </c>
    </row>
    <row r="90" spans="1:8" x14ac:dyDescent="0.25">
      <c r="A90" s="69">
        <v>88</v>
      </c>
      <c r="B90" t="s">
        <v>161</v>
      </c>
      <c r="C90" t="s">
        <v>56</v>
      </c>
      <c r="D90">
        <v>3.7</v>
      </c>
      <c r="E90">
        <v>4.7</v>
      </c>
      <c r="F90" s="34">
        <v>1958</v>
      </c>
      <c r="G90" s="34">
        <v>1365</v>
      </c>
      <c r="H90">
        <v>-30.3</v>
      </c>
    </row>
    <row r="91" spans="1:8" x14ac:dyDescent="0.25">
      <c r="A91" s="69">
        <v>89</v>
      </c>
      <c r="B91" t="s">
        <v>162</v>
      </c>
      <c r="C91" t="s">
        <v>56</v>
      </c>
      <c r="D91">
        <v>4.5</v>
      </c>
      <c r="E91">
        <v>5.2</v>
      </c>
      <c r="F91" s="34">
        <v>1774</v>
      </c>
      <c r="G91" s="34">
        <v>1506</v>
      </c>
      <c r="H91">
        <v>-15.1</v>
      </c>
    </row>
    <row r="92" spans="1:8" x14ac:dyDescent="0.25">
      <c r="A92" s="69">
        <v>90</v>
      </c>
      <c r="B92" t="s">
        <v>163</v>
      </c>
      <c r="C92" t="s">
        <v>56</v>
      </c>
      <c r="D92">
        <v>3.9</v>
      </c>
      <c r="E92">
        <v>6.1</v>
      </c>
      <c r="F92">
        <v>992</v>
      </c>
      <c r="G92">
        <v>555</v>
      </c>
      <c r="H92">
        <v>-44.1</v>
      </c>
    </row>
    <row r="93" spans="1:8" x14ac:dyDescent="0.25">
      <c r="A93" s="69">
        <v>91</v>
      </c>
      <c r="B93" t="s">
        <v>164</v>
      </c>
      <c r="C93" t="s">
        <v>56</v>
      </c>
      <c r="D93">
        <v>6.3</v>
      </c>
      <c r="E93">
        <v>6.7</v>
      </c>
      <c r="F93" s="34">
        <v>9006</v>
      </c>
      <c r="G93" s="34">
        <v>8136</v>
      </c>
      <c r="H93">
        <v>-9.6999999999999993</v>
      </c>
    </row>
    <row r="94" spans="1:8" x14ac:dyDescent="0.25">
      <c r="A94" s="69">
        <v>92</v>
      </c>
      <c r="B94" t="s">
        <v>165</v>
      </c>
      <c r="C94" t="s">
        <v>56</v>
      </c>
      <c r="D94">
        <v>11.3</v>
      </c>
      <c r="E94">
        <v>12.3</v>
      </c>
      <c r="F94" s="34">
        <v>20928</v>
      </c>
      <c r="G94" s="34">
        <v>18248</v>
      </c>
      <c r="H94">
        <v>-12.8</v>
      </c>
    </row>
    <row r="95" spans="1:8" x14ac:dyDescent="0.25">
      <c r="A95" s="69">
        <v>93</v>
      </c>
      <c r="B95" t="s">
        <v>166</v>
      </c>
      <c r="C95" t="s">
        <v>56</v>
      </c>
      <c r="D95">
        <v>14.2</v>
      </c>
      <c r="E95">
        <v>15.5</v>
      </c>
      <c r="F95" s="34">
        <v>27244</v>
      </c>
      <c r="G95" s="34">
        <v>23113</v>
      </c>
      <c r="H95">
        <v>-15.2</v>
      </c>
    </row>
    <row r="96" spans="1:8" x14ac:dyDescent="0.25">
      <c r="A96" s="69">
        <v>94</v>
      </c>
      <c r="B96" t="s">
        <v>167</v>
      </c>
      <c r="C96" t="s">
        <v>56</v>
      </c>
      <c r="D96">
        <v>10.8</v>
      </c>
      <c r="E96">
        <v>11.8</v>
      </c>
      <c r="F96" s="34">
        <v>17275</v>
      </c>
      <c r="G96" s="34">
        <v>14981</v>
      </c>
      <c r="H96">
        <v>-13.3</v>
      </c>
    </row>
    <row r="97" spans="1:8" x14ac:dyDescent="0.25">
      <c r="A97" s="69">
        <v>95</v>
      </c>
      <c r="B97" t="s">
        <v>168</v>
      </c>
      <c r="C97" t="s">
        <v>56</v>
      </c>
      <c r="D97">
        <v>7.9</v>
      </c>
      <c r="E97">
        <v>9.6</v>
      </c>
      <c r="F97" s="34">
        <v>13067</v>
      </c>
      <c r="G97" s="34">
        <v>9660</v>
      </c>
      <c r="H97">
        <v>-26.1</v>
      </c>
    </row>
    <row r="98" spans="1:8" x14ac:dyDescent="0.25">
      <c r="A98" s="73" t="s">
        <v>65</v>
      </c>
      <c r="B98" s="73"/>
      <c r="C98" t="s">
        <v>56</v>
      </c>
      <c r="D98">
        <v>8.4</v>
      </c>
      <c r="E98">
        <v>10.1</v>
      </c>
      <c r="F98" s="34">
        <v>715731</v>
      </c>
      <c r="G98" s="34">
        <v>543730</v>
      </c>
      <c r="H98">
        <v>-24</v>
      </c>
    </row>
  </sheetData>
  <sortState ref="A2:H1262">
    <sortCondition ref="C2:C1262"/>
  </sortState>
  <mergeCells count="1">
    <mergeCell ref="A98:B9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A17" sqref="A17"/>
    </sheetView>
  </sheetViews>
  <sheetFormatPr baseColWidth="10" defaultRowHeight="15" x14ac:dyDescent="0.25"/>
  <cols>
    <col min="1" max="1" width="30.28515625" bestFit="1" customWidth="1"/>
    <col min="2" max="2" width="37.28515625" bestFit="1" customWidth="1"/>
    <col min="3" max="3" width="24.140625" customWidth="1"/>
    <col min="4" max="4" width="31.42578125" customWidth="1"/>
    <col min="7" max="7" width="15" customWidth="1"/>
  </cols>
  <sheetData>
    <row r="1" spans="1:7" ht="69" customHeight="1" x14ac:dyDescent="0.25">
      <c r="A1" s="56" t="s">
        <v>169</v>
      </c>
      <c r="B1" s="56" t="s">
        <v>54</v>
      </c>
      <c r="C1" s="68" t="s">
        <v>198</v>
      </c>
      <c r="D1" s="68" t="s">
        <v>200</v>
      </c>
      <c r="E1" s="68" t="s">
        <v>68</v>
      </c>
      <c r="F1" s="68" t="s">
        <v>69</v>
      </c>
      <c r="G1" s="68" t="s">
        <v>70</v>
      </c>
    </row>
    <row r="2" spans="1:7" x14ac:dyDescent="0.25">
      <c r="A2" t="s">
        <v>170</v>
      </c>
      <c r="B2" t="s">
        <v>56</v>
      </c>
      <c r="C2">
        <v>16.600000000000001</v>
      </c>
      <c r="D2">
        <v>19.7</v>
      </c>
      <c r="E2" s="34">
        <v>271350</v>
      </c>
      <c r="F2" s="34">
        <v>202260</v>
      </c>
      <c r="G2">
        <v>-25.5</v>
      </c>
    </row>
    <row r="3" spans="1:7" s="76" customFormat="1" x14ac:dyDescent="0.25">
      <c r="A3" s="76" t="s">
        <v>183</v>
      </c>
      <c r="B3" s="76" t="s">
        <v>56</v>
      </c>
      <c r="C3" s="76">
        <v>24.6</v>
      </c>
      <c r="D3" s="76">
        <v>29.4</v>
      </c>
      <c r="E3" s="77">
        <v>229098</v>
      </c>
      <c r="F3" s="77">
        <v>167644</v>
      </c>
      <c r="G3" s="76">
        <v>-26.8</v>
      </c>
    </row>
    <row r="4" spans="1:7" x14ac:dyDescent="0.25">
      <c r="A4" t="s">
        <v>171</v>
      </c>
      <c r="B4" t="s">
        <v>56</v>
      </c>
      <c r="C4">
        <v>4.5999999999999996</v>
      </c>
      <c r="D4">
        <v>5.7</v>
      </c>
      <c r="E4" s="34">
        <v>15878</v>
      </c>
      <c r="F4" s="34">
        <v>11903</v>
      </c>
      <c r="G4">
        <v>-25</v>
      </c>
    </row>
    <row r="5" spans="1:7" x14ac:dyDescent="0.25">
      <c r="A5" t="s">
        <v>172</v>
      </c>
      <c r="B5" t="s">
        <v>56</v>
      </c>
      <c r="C5">
        <v>4.5</v>
      </c>
      <c r="D5">
        <v>5.3</v>
      </c>
      <c r="E5" s="34">
        <v>15828</v>
      </c>
      <c r="F5" s="34">
        <v>12705</v>
      </c>
      <c r="G5">
        <v>-19.7</v>
      </c>
    </row>
    <row r="6" spans="1:7" x14ac:dyDescent="0.25">
      <c r="A6" t="s">
        <v>173</v>
      </c>
      <c r="B6" t="s">
        <v>56</v>
      </c>
      <c r="C6">
        <v>4.9000000000000004</v>
      </c>
      <c r="D6">
        <v>5.7</v>
      </c>
      <c r="E6" s="34">
        <v>20912</v>
      </c>
      <c r="F6" s="34">
        <v>16407</v>
      </c>
      <c r="G6">
        <v>-21.5</v>
      </c>
    </row>
    <row r="7" spans="1:7" x14ac:dyDescent="0.25">
      <c r="A7" t="s">
        <v>174</v>
      </c>
      <c r="B7" t="s">
        <v>56</v>
      </c>
      <c r="C7">
        <v>5.4</v>
      </c>
      <c r="D7">
        <v>6.8</v>
      </c>
      <c r="E7" s="34">
        <v>44391</v>
      </c>
      <c r="F7" s="34">
        <v>32558</v>
      </c>
      <c r="G7">
        <v>-26.7</v>
      </c>
    </row>
    <row r="8" spans="1:7" x14ac:dyDescent="0.25">
      <c r="A8" t="s">
        <v>175</v>
      </c>
      <c r="B8" t="s">
        <v>56</v>
      </c>
      <c r="C8">
        <v>5.0999999999999996</v>
      </c>
      <c r="D8">
        <v>6.2</v>
      </c>
      <c r="E8" s="34">
        <v>37119</v>
      </c>
      <c r="F8" s="34">
        <v>28425</v>
      </c>
      <c r="G8">
        <v>-23.4</v>
      </c>
    </row>
    <row r="9" spans="1:7" x14ac:dyDescent="0.25">
      <c r="A9" t="s">
        <v>176</v>
      </c>
      <c r="B9" t="s">
        <v>56</v>
      </c>
      <c r="C9">
        <v>6</v>
      </c>
      <c r="D9">
        <v>7.5</v>
      </c>
      <c r="E9" s="34">
        <v>30900</v>
      </c>
      <c r="F9" s="34">
        <v>22408</v>
      </c>
      <c r="G9">
        <v>-27.5</v>
      </c>
    </row>
    <row r="10" spans="1:7" x14ac:dyDescent="0.25">
      <c r="A10" t="s">
        <v>177</v>
      </c>
      <c r="B10" t="s">
        <v>56</v>
      </c>
      <c r="C10">
        <v>5</v>
      </c>
      <c r="D10">
        <v>6.3</v>
      </c>
      <c r="E10" s="34">
        <v>22104</v>
      </c>
      <c r="F10" s="34">
        <v>16704</v>
      </c>
      <c r="G10">
        <v>-24.4</v>
      </c>
    </row>
    <row r="11" spans="1:7" x14ac:dyDescent="0.25">
      <c r="A11" t="s">
        <v>178</v>
      </c>
      <c r="B11" t="s">
        <v>56</v>
      </c>
      <c r="C11">
        <v>6.3</v>
      </c>
      <c r="D11">
        <v>7.7</v>
      </c>
      <c r="E11" s="34">
        <v>49777</v>
      </c>
      <c r="F11" s="34">
        <v>37248</v>
      </c>
      <c r="G11">
        <v>-25.2</v>
      </c>
    </row>
    <row r="12" spans="1:7" x14ac:dyDescent="0.25">
      <c r="A12" t="s">
        <v>179</v>
      </c>
      <c r="B12" t="s">
        <v>56</v>
      </c>
      <c r="C12">
        <v>8.3000000000000007</v>
      </c>
      <c r="D12">
        <v>9.9</v>
      </c>
      <c r="E12" s="34">
        <v>63220</v>
      </c>
      <c r="F12" s="34">
        <v>48801</v>
      </c>
      <c r="G12">
        <v>-22.8</v>
      </c>
    </row>
    <row r="13" spans="1:7" x14ac:dyDescent="0.25">
      <c r="A13" t="s">
        <v>180</v>
      </c>
      <c r="B13" t="s">
        <v>56</v>
      </c>
      <c r="C13">
        <v>7.9</v>
      </c>
      <c r="D13">
        <v>9.4</v>
      </c>
      <c r="E13" s="34">
        <v>79914</v>
      </c>
      <c r="F13" s="34">
        <v>62999</v>
      </c>
      <c r="G13">
        <v>-21.2</v>
      </c>
    </row>
    <row r="14" spans="1:7" x14ac:dyDescent="0.25">
      <c r="A14" t="s">
        <v>181</v>
      </c>
      <c r="B14" t="s">
        <v>56</v>
      </c>
      <c r="C14">
        <v>9.9</v>
      </c>
      <c r="D14">
        <v>11.7</v>
      </c>
      <c r="E14" s="34">
        <v>62512</v>
      </c>
      <c r="F14" s="34">
        <v>49896</v>
      </c>
      <c r="G14">
        <v>-20.2</v>
      </c>
    </row>
    <row r="15" spans="1:7" x14ac:dyDescent="0.25">
      <c r="A15" t="s">
        <v>182</v>
      </c>
      <c r="B15" t="s">
        <v>56</v>
      </c>
      <c r="C15">
        <v>4.2</v>
      </c>
      <c r="D15">
        <v>5.3</v>
      </c>
      <c r="E15" s="34">
        <v>1826</v>
      </c>
      <c r="F15" s="34">
        <v>1416</v>
      </c>
      <c r="G15">
        <v>-22.5</v>
      </c>
    </row>
    <row r="16" spans="1:7" x14ac:dyDescent="0.25">
      <c r="A16" t="s">
        <v>65</v>
      </c>
      <c r="B16" t="s">
        <v>56</v>
      </c>
      <c r="C16">
        <v>8.4</v>
      </c>
      <c r="D16">
        <v>10.1</v>
      </c>
      <c r="E16" s="34">
        <v>715731</v>
      </c>
      <c r="F16" s="34">
        <v>543730</v>
      </c>
      <c r="G16">
        <v>-24</v>
      </c>
    </row>
  </sheetData>
  <sortState ref="A2:G196">
    <sortCondition ref="B2:B196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zoomScaleNormal="100" workbookViewId="0">
      <selection activeCell="L9" sqref="L9"/>
    </sheetView>
  </sheetViews>
  <sheetFormatPr baseColWidth="10" defaultColWidth="11.42578125" defaultRowHeight="15" x14ac:dyDescent="0.25"/>
  <cols>
    <col min="1" max="3" width="11.42578125" style="2"/>
    <col min="4" max="4" width="14.140625" style="2" customWidth="1"/>
    <col min="5" max="16384" width="11.42578125" style="2"/>
  </cols>
  <sheetData>
    <row r="1" spans="1:8" ht="16.5" customHeight="1" x14ac:dyDescent="0.25">
      <c r="A1" s="71" t="s">
        <v>203</v>
      </c>
      <c r="B1" s="11"/>
      <c r="C1" s="11"/>
      <c r="D1" s="11"/>
      <c r="E1" s="11"/>
      <c r="F1" s="11"/>
      <c r="G1" s="11"/>
      <c r="H1" s="11"/>
    </row>
    <row r="2" spans="1:8" x14ac:dyDescent="0.25">
      <c r="A2" s="1" t="s">
        <v>204</v>
      </c>
    </row>
    <row r="22" spans="1:4" x14ac:dyDescent="0.25">
      <c r="A22" s="57" t="s">
        <v>185</v>
      </c>
    </row>
    <row r="23" spans="1:4" x14ac:dyDescent="0.25">
      <c r="A23" s="57" t="s">
        <v>201</v>
      </c>
    </row>
    <row r="24" spans="1:4" x14ac:dyDescent="0.25">
      <c r="A24" s="57" t="s">
        <v>51</v>
      </c>
    </row>
    <row r="25" spans="1:4" x14ac:dyDescent="0.25">
      <c r="A25" s="58" t="s">
        <v>202</v>
      </c>
    </row>
    <row r="26" spans="1:4" x14ac:dyDescent="0.25">
      <c r="A26" s="58" t="s">
        <v>205</v>
      </c>
    </row>
    <row r="29" spans="1:4" x14ac:dyDescent="0.25">
      <c r="B29" s="2" t="s">
        <v>0</v>
      </c>
    </row>
    <row r="30" spans="1:4" x14ac:dyDescent="0.25">
      <c r="B30" s="2" t="s">
        <v>1</v>
      </c>
      <c r="C30" s="2" t="s">
        <v>2</v>
      </c>
      <c r="D30" s="2" t="s">
        <v>3</v>
      </c>
    </row>
    <row r="31" spans="1:4" x14ac:dyDescent="0.25">
      <c r="A31" t="s">
        <v>23</v>
      </c>
      <c r="B31" s="13">
        <v>3.6711402611940863E-2</v>
      </c>
      <c r="C31" s="13">
        <v>2.7311598553115546E-2</v>
      </c>
      <c r="D31" s="13">
        <v>3.2113565900633946E-2</v>
      </c>
    </row>
    <row r="32" spans="1:4" x14ac:dyDescent="0.25">
      <c r="A32" t="s">
        <v>24</v>
      </c>
      <c r="B32" s="13">
        <v>1.3962196143692231</v>
      </c>
      <c r="C32" s="13">
        <v>0.90996743089542698</v>
      </c>
      <c r="D32" s="13">
        <v>1.1586948574886233</v>
      </c>
    </row>
    <row r="33" spans="1:4" x14ac:dyDescent="0.25">
      <c r="A33" t="s">
        <v>25</v>
      </c>
      <c r="B33" s="13">
        <v>5.477014654977193</v>
      </c>
      <c r="C33" s="13">
        <v>4.1974357638607191</v>
      </c>
      <c r="D33" s="13">
        <v>4.8546290530877174</v>
      </c>
    </row>
    <row r="34" spans="1:4" x14ac:dyDescent="0.25">
      <c r="A34" t="s">
        <v>26</v>
      </c>
      <c r="B34" s="13">
        <v>14.466302457189053</v>
      </c>
      <c r="C34" s="13">
        <v>15.05510943976398</v>
      </c>
      <c r="D34" s="13">
        <v>14.752118521207903</v>
      </c>
    </row>
    <row r="35" spans="1:4" x14ac:dyDescent="0.25">
      <c r="A35" t="s">
        <v>27</v>
      </c>
      <c r="B35" s="13">
        <v>15.948793158266573</v>
      </c>
      <c r="C35" s="13">
        <v>18.148341676735342</v>
      </c>
      <c r="D35" s="13">
        <v>17.029574769544443</v>
      </c>
    </row>
    <row r="36" spans="1:4" x14ac:dyDescent="0.25">
      <c r="A36" t="s">
        <v>28</v>
      </c>
      <c r="B36" s="13">
        <v>15.843650467120343</v>
      </c>
      <c r="C36" s="13">
        <v>16.250781101119909</v>
      </c>
      <c r="D36" s="13">
        <v>16.048830209602162</v>
      </c>
    </row>
    <row r="37" spans="1:4" x14ac:dyDescent="0.25">
      <c r="A37" s="2" t="s">
        <v>29</v>
      </c>
      <c r="B37" s="13">
        <v>13.348028601654676</v>
      </c>
      <c r="C37" s="13">
        <v>12.374186437015405</v>
      </c>
      <c r="D37" s="13">
        <v>12.849246390607647</v>
      </c>
    </row>
    <row r="38" spans="1:4" x14ac:dyDescent="0.25">
      <c r="A38" s="2" t="s">
        <v>30</v>
      </c>
      <c r="B38" s="13">
        <v>11.445886984619699</v>
      </c>
      <c r="C38" s="13">
        <v>10.750772977425477</v>
      </c>
      <c r="D38" s="13">
        <v>11.089431945458614</v>
      </c>
    </row>
    <row r="39" spans="1:4" x14ac:dyDescent="0.25">
      <c r="A39" s="2" t="s">
        <v>31</v>
      </c>
      <c r="B39" s="13">
        <v>10.728903967141655</v>
      </c>
      <c r="C39" s="13">
        <v>10.104575740193267</v>
      </c>
      <c r="D39" s="13">
        <v>10.411655513516195</v>
      </c>
    </row>
    <row r="40" spans="1:4" x14ac:dyDescent="0.25">
      <c r="A40" s="2" t="s">
        <v>32</v>
      </c>
      <c r="B40" s="13">
        <v>10.336990787126416</v>
      </c>
      <c r="C40" s="13">
        <v>9.4751352139880218</v>
      </c>
      <c r="D40" s="13">
        <v>9.902219050937008</v>
      </c>
    </row>
    <row r="41" spans="1:4" x14ac:dyDescent="0.25">
      <c r="A41" s="2" t="s">
        <v>33</v>
      </c>
      <c r="B41" s="13">
        <v>9.1181532028088252</v>
      </c>
      <c r="C41" s="13">
        <v>8.4421868889295286</v>
      </c>
      <c r="D41" s="13">
        <v>8.7752199939473172</v>
      </c>
    </row>
    <row r="42" spans="1:4" x14ac:dyDescent="0.25">
      <c r="A42" s="2" t="s">
        <v>34</v>
      </c>
      <c r="B42" s="13">
        <v>8.223555251391728</v>
      </c>
      <c r="C42" s="13">
        <v>7.3000437754840775</v>
      </c>
      <c r="D42" s="13">
        <v>7.7494912188135974</v>
      </c>
    </row>
    <row r="43" spans="1:4" x14ac:dyDescent="0.25">
      <c r="A43" s="2" t="s">
        <v>35</v>
      </c>
      <c r="B43" s="13">
        <v>7.7251835542123288</v>
      </c>
      <c r="C43" s="13">
        <v>6.5825305429799403</v>
      </c>
      <c r="D43" s="13">
        <v>7.1278945365295234</v>
      </c>
    </row>
    <row r="44" spans="1:4" x14ac:dyDescent="0.25">
      <c r="A44" s="2" t="s">
        <v>36</v>
      </c>
      <c r="B44" s="13">
        <v>6.9590708727469641</v>
      </c>
      <c r="C44" s="13">
        <v>6.1720023732717753</v>
      </c>
      <c r="D44" s="13">
        <v>6.5408686400715492</v>
      </c>
    </row>
    <row r="45" spans="1:4" x14ac:dyDescent="0.25">
      <c r="A45" s="2" t="s">
        <v>37</v>
      </c>
      <c r="B45" s="13">
        <v>6.7185919615518594</v>
      </c>
      <c r="C45" s="13">
        <v>6.3455825638198027</v>
      </c>
      <c r="D45" s="13">
        <v>6.5181684548609136</v>
      </c>
    </row>
    <row r="46" spans="1:4" x14ac:dyDescent="0.25">
      <c r="A46" s="2" t="s">
        <v>38</v>
      </c>
      <c r="B46" s="13">
        <v>6.8885335247948047</v>
      </c>
      <c r="C46" s="13">
        <v>6.0992837428158859</v>
      </c>
      <c r="D46" s="13">
        <v>6.4073109959480652</v>
      </c>
    </row>
  </sheetData>
  <pageMargins left="0.19685039370078741" right="0.19685039370078741" top="0.19685039370078741" bottom="0.19685039370078741" header="0" footer="0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zoomScaleNormal="100" workbookViewId="0">
      <selection activeCell="H14" sqref="H14"/>
    </sheetView>
  </sheetViews>
  <sheetFormatPr baseColWidth="10" defaultColWidth="11.42578125" defaultRowHeight="15" x14ac:dyDescent="0.25"/>
  <cols>
    <col min="1" max="16384" width="11.42578125" style="2"/>
  </cols>
  <sheetData>
    <row r="1" spans="1:17" x14ac:dyDescent="0.25">
      <c r="A1" s="1" t="s">
        <v>206</v>
      </c>
      <c r="B1" s="1"/>
      <c r="C1" s="1"/>
      <c r="D1" s="1"/>
      <c r="E1" s="1"/>
    </row>
    <row r="4" spans="1:17" x14ac:dyDescent="0.25">
      <c r="H4" s="53"/>
      <c r="I4" s="53"/>
      <c r="J4" s="53"/>
      <c r="K4" s="53"/>
      <c r="L4" s="53"/>
      <c r="M4" s="53"/>
    </row>
    <row r="9" spans="1:17" x14ac:dyDescent="0.25">
      <c r="G9" s="9"/>
    </row>
    <row r="10" spans="1:17" x14ac:dyDescent="0.25">
      <c r="G10" s="9"/>
    </row>
    <row r="11" spans="1:17" x14ac:dyDescent="0.25">
      <c r="G11" s="9"/>
    </row>
    <row r="12" spans="1:17" x14ac:dyDescent="0.25">
      <c r="G12" s="9"/>
      <c r="H12" s="74"/>
      <c r="I12" s="74"/>
      <c r="J12" s="74"/>
      <c r="K12" s="74"/>
      <c r="L12" s="74"/>
      <c r="M12" s="74"/>
      <c r="N12" s="74"/>
      <c r="O12" s="74"/>
      <c r="P12" s="74"/>
      <c r="Q12" s="74"/>
    </row>
    <row r="13" spans="1:17" x14ac:dyDescent="0.25">
      <c r="H13" s="74"/>
      <c r="I13" s="74"/>
      <c r="J13" s="74"/>
      <c r="K13" s="74"/>
      <c r="L13" s="74"/>
      <c r="M13" s="74"/>
      <c r="N13" s="74"/>
      <c r="O13" s="74"/>
      <c r="P13" s="74"/>
      <c r="Q13" s="74"/>
    </row>
    <row r="20" spans="1:6" x14ac:dyDescent="0.25">
      <c r="A20" s="72" t="s">
        <v>52</v>
      </c>
    </row>
    <row r="21" spans="1:6" x14ac:dyDescent="0.25">
      <c r="A21" s="72"/>
    </row>
    <row r="22" spans="1:6" x14ac:dyDescent="0.25">
      <c r="A22" s="57" t="s">
        <v>185</v>
      </c>
    </row>
    <row r="23" spans="1:6" x14ac:dyDescent="0.25">
      <c r="A23" s="57" t="s">
        <v>207</v>
      </c>
    </row>
    <row r="24" spans="1:6" x14ac:dyDescent="0.25">
      <c r="A24" s="57" t="s">
        <v>50</v>
      </c>
    </row>
    <row r="25" spans="1:6" x14ac:dyDescent="0.25">
      <c r="A25" s="58" t="s">
        <v>208</v>
      </c>
    </row>
    <row r="27" spans="1:6" x14ac:dyDescent="0.25">
      <c r="A27" s="2" t="s">
        <v>8</v>
      </c>
      <c r="B27" s="2" t="s">
        <v>10</v>
      </c>
      <c r="C27" s="2" t="s">
        <v>19</v>
      </c>
      <c r="D27" s="2" t="s">
        <v>9</v>
      </c>
      <c r="E27" s="2" t="s">
        <v>11</v>
      </c>
      <c r="F27" s="2" t="s">
        <v>18</v>
      </c>
    </row>
    <row r="28" spans="1:6" x14ac:dyDescent="0.25">
      <c r="A28" s="10">
        <v>0.86448261286353723</v>
      </c>
      <c r="B28" s="10">
        <v>3.8204901760980653E-2</v>
      </c>
      <c r="C28" s="10">
        <v>7.1329906478567063E-3</v>
      </c>
      <c r="D28" s="10">
        <v>5.7201678705947182E-2</v>
      </c>
      <c r="E28" s="10">
        <v>2.1942437897692534E-2</v>
      </c>
      <c r="F28" s="10">
        <v>1.1035378123985719E-2</v>
      </c>
    </row>
  </sheetData>
  <mergeCells count="1">
    <mergeCell ref="H12:Q1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4</vt:i4>
      </vt:variant>
    </vt:vector>
  </HeadingPairs>
  <TitlesOfParts>
    <vt:vector size="16" baseType="lpstr">
      <vt:lpstr>fig1</vt:lpstr>
      <vt:lpstr>fig2</vt:lpstr>
      <vt:lpstr>fig3</vt:lpstr>
      <vt:lpstr>fig4</vt:lpstr>
      <vt:lpstr>par taille d'unité urbaine</vt:lpstr>
      <vt:lpstr>par départements</vt:lpstr>
      <vt:lpstr>par régions</vt:lpstr>
      <vt:lpstr>fig9</vt:lpstr>
      <vt:lpstr>fig10</vt:lpstr>
      <vt:lpstr>fig10_2019</vt:lpstr>
      <vt:lpstr>fig11</vt:lpstr>
      <vt:lpstr>fig12</vt:lpstr>
      <vt:lpstr>'fig2'!abscisses</vt:lpstr>
      <vt:lpstr>'fig2'!ordonnees_brutes</vt:lpstr>
      <vt:lpstr>'fig2'!ordonnees_cvs</vt:lpstr>
      <vt:lpstr>'fig2'!Print_Area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PLANTEVIGNES Sylvie</dc:creator>
  <cp:lastModifiedBy>TUGORES François</cp:lastModifiedBy>
  <cp:lastPrinted>2021-04-13T08:47:41Z</cp:lastPrinted>
  <dcterms:created xsi:type="dcterms:W3CDTF">2018-12-06T14:39:46Z</dcterms:created>
  <dcterms:modified xsi:type="dcterms:W3CDTF">2021-06-07T07:38:07Z</dcterms:modified>
</cp:coreProperties>
</file>